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Khoi 9" sheetId="1" r:id="rId1"/>
    <sheet name="9A" sheetId="2" r:id="rId2"/>
    <sheet name="9B" sheetId="3" r:id="rId3"/>
    <sheet name="9C" sheetId="4" r:id="rId4"/>
    <sheet name="9D" sheetId="5" r:id="rId5"/>
  </sheets>
  <definedNames/>
  <calcPr fullCalcOnLoad="1"/>
</workbook>
</file>

<file path=xl/sharedStrings.xml><?xml version="1.0" encoding="utf-8"?>
<sst xmlns="http://schemas.openxmlformats.org/spreadsheetml/2006/main" count="482" uniqueCount="166">
  <si>
    <t xml:space="preserve"> TT</t>
  </si>
  <si>
    <t>SBD</t>
  </si>
  <si>
    <t>Hä vµ tªn</t>
  </si>
  <si>
    <t>Ngµy sinh</t>
  </si>
  <si>
    <t>§iÓm To¸n</t>
  </si>
  <si>
    <t>§iÓm V¨n</t>
  </si>
  <si>
    <t>Tæng kÕt</t>
  </si>
  <si>
    <t>XÕp thø</t>
  </si>
  <si>
    <t>HiÖu tr­ëng</t>
  </si>
  <si>
    <t>TrÇn Xu©n Trai</t>
  </si>
  <si>
    <t>T­ëng ThÞ DiÖp Anh</t>
  </si>
  <si>
    <t>Lª §øc Anh</t>
  </si>
  <si>
    <t>Ninh ThÞ Ph­¬ng Anh</t>
  </si>
  <si>
    <t>NguyÔn V¨n ChuyÒn</t>
  </si>
  <si>
    <t>Vò V¨n §¹t</t>
  </si>
  <si>
    <t>Ph¹m Minh §øc</t>
  </si>
  <si>
    <t>§ç Danh H¶i</t>
  </si>
  <si>
    <t>NguyÔn ThÞ HiÒn</t>
  </si>
  <si>
    <t>NguyÔn ThÞ Hoµ</t>
  </si>
  <si>
    <t>NguyÔn V¨n Hoµ</t>
  </si>
  <si>
    <t>§ç ThÕ §øc Huy</t>
  </si>
  <si>
    <t>Qu¸ch Mü HuyÒn</t>
  </si>
  <si>
    <t>NguyÔn Thu HuyÒn</t>
  </si>
  <si>
    <t>TrÇn Kim H­ng</t>
  </si>
  <si>
    <t>NguyÔn ThÞ H­¬ng</t>
  </si>
  <si>
    <t>Ph¹m ThÞ H­¬ng</t>
  </si>
  <si>
    <t>NguyÔn V¨n H­ëng</t>
  </si>
  <si>
    <t>Phan Kim KiÒu</t>
  </si>
  <si>
    <t>Ph¹m ThÞ Ngäc Lan</t>
  </si>
  <si>
    <t>NguyÔn ThÞ Thuú Linh</t>
  </si>
  <si>
    <t>L¹i V¨n Minh</t>
  </si>
  <si>
    <t>NguyÔn ThÞ Mü</t>
  </si>
  <si>
    <t>§ç C«ng M­êi</t>
  </si>
  <si>
    <t>Lª Thu NhËt</t>
  </si>
  <si>
    <t>Ph¹m NhËt Phong</t>
  </si>
  <si>
    <t>Ph¹m V¨n Phóc</t>
  </si>
  <si>
    <t>NguyÔn ThÞ Ph­¬ng</t>
  </si>
  <si>
    <t>Vò Hång Ph­¬ng</t>
  </si>
  <si>
    <t>NguyÔn ThÞ Quúnh</t>
  </si>
  <si>
    <t>NguyÔn ThÕ Th¹o</t>
  </si>
  <si>
    <t>NguyÔn V¨n ThÞnh</t>
  </si>
  <si>
    <t>NguyÔn ThÞ Quúnh Trang</t>
  </si>
  <si>
    <t>§ç Danh TuyÒn</t>
  </si>
  <si>
    <t>TrÇn NguyÔn V¨n</t>
  </si>
  <si>
    <t>Hµn ThÞ YÕn</t>
  </si>
  <si>
    <t>V­¬ng §øc Anh</t>
  </si>
  <si>
    <t>V­¬ng ThÞ Lan Anh</t>
  </si>
  <si>
    <t>NguyÔn V¨n C­¬ng</t>
  </si>
  <si>
    <t>NguyÔn Bïi C­êng</t>
  </si>
  <si>
    <t>Vò V¨n Danh</t>
  </si>
  <si>
    <t>Mai ThÞ H¹nh</t>
  </si>
  <si>
    <t>V­¬ng ThÞ HiÒn</t>
  </si>
  <si>
    <t>NguyÔn Quang H­ng</t>
  </si>
  <si>
    <t>Ning Thu H­êng</t>
  </si>
  <si>
    <t>Bïi V¨n H­ëng</t>
  </si>
  <si>
    <t>§inh V¨n Kiªn</t>
  </si>
  <si>
    <t>NguyÔn ThÞ H­¬ng Lan</t>
  </si>
  <si>
    <t>NguyÔn ThÞ Ph­¬ng Lan</t>
  </si>
  <si>
    <t>NguyÔn V¨n Long</t>
  </si>
  <si>
    <t>NguyÔn V¨n M¹nh</t>
  </si>
  <si>
    <t>Ph¹m ThÞ NgÇn</t>
  </si>
  <si>
    <t>TrÇn ThÞ Ngoan</t>
  </si>
  <si>
    <t>NguyÔn ThÞ NguyÖt</t>
  </si>
  <si>
    <t>NguyÔn V¨n Phóc</t>
  </si>
  <si>
    <t>TrÇn ThÞ Phóc</t>
  </si>
  <si>
    <t>Mai ThÕ Quang</t>
  </si>
  <si>
    <t>Bïi ThÞ Sao</t>
  </si>
  <si>
    <t>L­¬ng §øc S¬n</t>
  </si>
  <si>
    <t>§ç Danh Th¹o</t>
  </si>
  <si>
    <t>Vò §øc Thä</t>
  </si>
  <si>
    <t>NguyÔn ThÞ Thoa</t>
  </si>
  <si>
    <t>NguyÔn ThÞ HuyÒn Thu</t>
  </si>
  <si>
    <t>NguyÔn ThÞ Thuû</t>
  </si>
  <si>
    <t>§ç Thµnh Trung</t>
  </si>
  <si>
    <t>Ninh ThÞ V©n</t>
  </si>
  <si>
    <t>§inh Quèc ViÖt</t>
  </si>
  <si>
    <t>Mai ThÞ Lan Anh</t>
  </si>
  <si>
    <t>V­¬ng Ngäc Anh</t>
  </si>
  <si>
    <t>NguyÔn ThÕ Anh</t>
  </si>
  <si>
    <t>Ninh V©n Anh</t>
  </si>
  <si>
    <t>NguyÔn V¨n ChuÈn</t>
  </si>
  <si>
    <t>NguyÔn V¨n Chung</t>
  </si>
  <si>
    <t>NguyÔn ViÕt C­êng</t>
  </si>
  <si>
    <t>§µo Đ×nh §øc</t>
  </si>
  <si>
    <t>Ph¹m ThÞ H¶o</t>
  </si>
  <si>
    <t>NguyÔn Kh¸nh HuyÒn</t>
  </si>
  <si>
    <t>Bïi ThÞ HuyÒn</t>
  </si>
  <si>
    <t>§µo V¨n H­íng</t>
  </si>
  <si>
    <t>Trung ThÞ Li</t>
  </si>
  <si>
    <t>Bïi ThÞ Léc</t>
  </si>
  <si>
    <t>NguyÔn V¨n Léc</t>
  </si>
  <si>
    <t>NguyÔn ThÞ L­¬ng</t>
  </si>
  <si>
    <t>NguyÔn ThÞ L­îng</t>
  </si>
  <si>
    <t>NguyÔn Huy Minh</t>
  </si>
  <si>
    <t>NguyÔn §µo NhËt Minh</t>
  </si>
  <si>
    <t>NguyÔn Quang Minh</t>
  </si>
  <si>
    <t>NguyÔn ThÞ Ngäc Ngµ</t>
  </si>
  <si>
    <t>NguyÔn Quang Phong</t>
  </si>
  <si>
    <t>Bïi Xu©n Phóc</t>
  </si>
  <si>
    <t>V­¬ng ThÞ Ph­îng</t>
  </si>
  <si>
    <t>Ng« ThÞ Th¶o</t>
  </si>
  <si>
    <t>TrÇn ThÞ Thu Th¶o</t>
  </si>
  <si>
    <t>NguyÔn TiÕn Th¾ng</t>
  </si>
  <si>
    <t>NguyÔn V¨n Thuû</t>
  </si>
  <si>
    <t>NguyÔn §øc TiÕn</t>
  </si>
  <si>
    <t>NguyÔn V¨n Toµn</t>
  </si>
  <si>
    <t>NguyÔn V¨n To¸n</t>
  </si>
  <si>
    <t>Lª ThÞ Thu Trang</t>
  </si>
  <si>
    <t>NguyÔn ThÞ Hång V©n</t>
  </si>
  <si>
    <t>NguyÔn ThÞ Xu©n</t>
  </si>
  <si>
    <t>NguyÔn ViÖt Anh</t>
  </si>
  <si>
    <t>TrÇn Xu©n Chó</t>
  </si>
  <si>
    <t>NguyÔn Quang DiÖn</t>
  </si>
  <si>
    <t>NguyÔn ThÞ Dung</t>
  </si>
  <si>
    <t>TrÇn Ngäc Duy</t>
  </si>
  <si>
    <t>V­¬ng §øc §«ng</t>
  </si>
  <si>
    <t>§ç C«ng §øc</t>
  </si>
  <si>
    <t>V­¬ng §×nh §øc</t>
  </si>
  <si>
    <t>§ç ThÞ Hµ</t>
  </si>
  <si>
    <t>Ph¹m ThÞ Thu Hµ</t>
  </si>
  <si>
    <t>Lª Tø  H¶i</t>
  </si>
  <si>
    <t>V­¬ng ThÞ H»ng</t>
  </si>
  <si>
    <t>TrÇn ThÞ HËu</t>
  </si>
  <si>
    <t>NguyÔn H÷u HiÖp</t>
  </si>
  <si>
    <t>NguyÔn ThÞ Hång</t>
  </si>
  <si>
    <t>NguyÔn Vò Thu H­¬ng</t>
  </si>
  <si>
    <t>TriÖu Tïng L©m</t>
  </si>
  <si>
    <t>Ph¹m ThÕ Lªn</t>
  </si>
  <si>
    <t>§ç ThÞ Kh¸nh Linh</t>
  </si>
  <si>
    <t>Ninh ThÞ Mai</t>
  </si>
  <si>
    <t>NguyÔn ThÞ Ng©n</t>
  </si>
  <si>
    <t>NguyÔn ThÞ NhÉn</t>
  </si>
  <si>
    <t>NguyÔn Xu©n NhËt</t>
  </si>
  <si>
    <t>NguyÔn ThÞ Nh· Ph­¬ng</t>
  </si>
  <si>
    <t>V­¬ng ThÞ Hång Ph­îng</t>
  </si>
  <si>
    <t>Ph¹m V¨n Quý</t>
  </si>
  <si>
    <t>NguyÔn §øc Tµi</t>
  </si>
  <si>
    <t>Vò ThÞ Thu</t>
  </si>
  <si>
    <t>Lª ThÞ Thuý</t>
  </si>
  <si>
    <t>NguyÔn V¨n TÝnh</t>
  </si>
  <si>
    <t>§inh S¬n Tïng</t>
  </si>
  <si>
    <t>NguyÔn V¨n Vinh</t>
  </si>
  <si>
    <t>NguyÔn Huy Vò</t>
  </si>
  <si>
    <t>NguyÔn ThÞ YÕn</t>
  </si>
  <si>
    <t>Tæng ®iÓm</t>
  </si>
  <si>
    <t>Tr­êng THCS T©n Tr­êng</t>
  </si>
  <si>
    <t>Líp 9D</t>
  </si>
  <si>
    <t xml:space="preserve"> N¨m  häc  2010 - 2011</t>
  </si>
  <si>
    <t>HiÖu Tr­ëng</t>
  </si>
  <si>
    <t>Trung ThÞ Ly</t>
  </si>
  <si>
    <t>§µo V¨n §øc</t>
  </si>
  <si>
    <t>Líp 9C</t>
  </si>
  <si>
    <t xml:space="preserve">                Líp 9B</t>
  </si>
  <si>
    <t>Khèi  9</t>
  </si>
  <si>
    <t>Líp</t>
  </si>
  <si>
    <t>9A</t>
  </si>
  <si>
    <t>9B</t>
  </si>
  <si>
    <t>Líp 9A</t>
  </si>
  <si>
    <t>9C</t>
  </si>
  <si>
    <t>9D</t>
  </si>
  <si>
    <t xml:space="preserve">  xÕp thø tù  kiÓm  tra Häc k×  M«n V¨n, To¸n  kú I </t>
  </si>
  <si>
    <r>
      <t>Tr</t>
    </r>
    <r>
      <rPr>
        <b/>
        <u val="single"/>
        <sz val="11"/>
        <color indexed="12"/>
        <rFont val=".VnTimeH"/>
        <family val="2"/>
      </rPr>
      <t>­êng THCS T©n Tr­ê</t>
    </r>
    <r>
      <rPr>
        <b/>
        <sz val="11"/>
        <color indexed="12"/>
        <rFont val=".VnTimeH"/>
        <family val="2"/>
      </rPr>
      <t>ng</t>
    </r>
  </si>
  <si>
    <r>
      <t>V­¬ng ThÞ Ngäc</t>
    </r>
    <r>
      <rPr>
        <sz val="12"/>
        <color indexed="12"/>
        <rFont val=".VnTimeH"/>
        <family val="2"/>
      </rPr>
      <t xml:space="preserve"> ¸</t>
    </r>
    <r>
      <rPr>
        <sz val="12"/>
        <color indexed="12"/>
        <rFont val=".VnTime"/>
        <family val="2"/>
      </rPr>
      <t>nh</t>
    </r>
  </si>
  <si>
    <t xml:space="preserve">   T©n Tr­êng, ngµy 03 th¸ng 01 n¨m 2011</t>
  </si>
  <si>
    <t>T©n Tr­êng, ngµy 03 th¸ng 01 n¨m 2011</t>
  </si>
  <si>
    <t>T©n Tr­êng, ngµy 03 th¸ng 1 n¨m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</si>
</sst>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sz val="12"/>
      <name val=".VnTime"/>
      <family val="2"/>
    </font>
    <font>
      <sz val="14"/>
      <name val=".VnTime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1"/>
      <color indexed="12"/>
      <name val=".VnTimeH"/>
      <family val="2"/>
    </font>
    <font>
      <b/>
      <u val="single"/>
      <sz val="11"/>
      <color indexed="12"/>
      <name val=".VnTimeH"/>
      <family val="2"/>
    </font>
    <font>
      <b/>
      <sz val="12"/>
      <color indexed="12"/>
      <name val=".VnTimeH"/>
      <family val="2"/>
    </font>
    <font>
      <b/>
      <sz val="11"/>
      <color indexed="17"/>
      <name val=".VnTime"/>
      <family val="2"/>
    </font>
    <font>
      <b/>
      <sz val="10"/>
      <color indexed="10"/>
      <name val=".VnTime"/>
      <family val="2"/>
    </font>
    <font>
      <sz val="12"/>
      <color indexed="12"/>
      <name val=".VnTime"/>
      <family val="2"/>
    </font>
    <font>
      <sz val="10"/>
      <color indexed="12"/>
      <name val=".VnTime"/>
      <family val="2"/>
    </font>
    <font>
      <sz val="12"/>
      <color indexed="12"/>
      <name val=".VnTimeH"/>
      <family val="2"/>
    </font>
    <font>
      <sz val="10"/>
      <color indexed="10"/>
      <name val=".VnTime"/>
      <family val="2"/>
    </font>
    <font>
      <i/>
      <sz val="12"/>
      <color indexed="12"/>
      <name val=".VnTime"/>
      <family val="2"/>
    </font>
    <font>
      <b/>
      <sz val="12"/>
      <color indexed="12"/>
      <name val=".VnTime"/>
      <family val="2"/>
    </font>
    <font>
      <b/>
      <i/>
      <sz val="11"/>
      <color indexed="12"/>
      <name val=".VnTime"/>
      <family val="2"/>
    </font>
    <font>
      <b/>
      <sz val="12"/>
      <color indexed="10"/>
      <name val=".VnTime"/>
      <family val="2"/>
    </font>
    <font>
      <b/>
      <i/>
      <sz val="12"/>
      <color indexed="12"/>
      <name val=".VnTime"/>
      <family val="2"/>
    </font>
    <font>
      <b/>
      <sz val="10"/>
      <color indexed="12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14" fontId="13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14" fontId="13" fillId="0" borderId="2" xfId="0" applyNumberFormat="1" applyFont="1" applyBorder="1" applyAlignment="1">
      <alignment horizontal="center"/>
    </xf>
    <xf numFmtId="0" fontId="12" fillId="3" borderId="2" xfId="19" applyFont="1" applyFill="1" applyBorder="1" applyAlignment="1">
      <alignment vertical="top" wrapText="1"/>
      <protection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14" fontId="13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vertical="top" wrapText="1"/>
    </xf>
    <xf numFmtId="14" fontId="13" fillId="0" borderId="4" xfId="0" applyNumberFormat="1" applyFont="1" applyBorder="1" applyAlignment="1">
      <alignment horizontal="center"/>
    </xf>
    <xf numFmtId="0" fontId="12" fillId="0" borderId="2" xfId="19" applyFont="1" applyBorder="1" applyAlignment="1">
      <alignment vertical="top" wrapText="1"/>
      <protection/>
    </xf>
    <xf numFmtId="0" fontId="12" fillId="0" borderId="1" xfId="19" applyFont="1" applyBorder="1" applyAlignment="1">
      <alignment vertical="top" wrapText="1"/>
      <protection/>
    </xf>
    <xf numFmtId="14" fontId="12" fillId="0" borderId="1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0" borderId="2" xfId="19" applyFont="1" applyBorder="1">
      <alignment/>
      <protection/>
    </xf>
    <xf numFmtId="0" fontId="12" fillId="0" borderId="3" xfId="19" applyFont="1" applyBorder="1" applyAlignment="1">
      <alignment vertical="top" wrapText="1"/>
      <protection/>
    </xf>
    <xf numFmtId="14" fontId="12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6" fillId="0" borderId="1" xfId="0" applyNumberFormat="1" applyFont="1" applyBorder="1" applyAlignment="1">
      <alignment/>
    </xf>
    <xf numFmtId="14" fontId="6" fillId="0" borderId="2" xfId="0" applyNumberFormat="1" applyFont="1" applyBorder="1" applyAlignment="1">
      <alignment/>
    </xf>
    <xf numFmtId="14" fontId="6" fillId="0" borderId="3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8" xfId="19"/>
    <cellStyle name="Percent" xfId="20"/>
  </cellStyles>
  <dxfs count="3">
    <dxf>
      <font>
        <color rgb="FFFF00FF"/>
      </font>
      <fill>
        <patternFill>
          <bgColor rgb="FFCCFFCC"/>
        </patternFill>
      </fill>
      <border/>
    </dxf>
    <dxf>
      <font>
        <color rgb="FF0000FF"/>
      </font>
      <fill>
        <patternFill>
          <bgColor rgb="FFCCFFCC"/>
        </patternFill>
      </fill>
      <border/>
    </dxf>
    <dxf>
      <font>
        <color rgb="FF9933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workbookViewId="0" topLeftCell="A43">
      <selection activeCell="C18" sqref="C18"/>
    </sheetView>
  </sheetViews>
  <sheetFormatPr defaultColWidth="9.140625" defaultRowHeight="12.75"/>
  <cols>
    <col min="1" max="1" width="5.421875" style="7" customWidth="1"/>
    <col min="2" max="2" width="6.00390625" style="7" customWidth="1"/>
    <col min="3" max="3" width="24.7109375" style="0" customWidth="1"/>
    <col min="4" max="4" width="13.00390625" style="0" customWidth="1"/>
    <col min="5" max="5" width="10.57421875" style="0" customWidth="1"/>
    <col min="6" max="6" width="10.421875" style="0" customWidth="1"/>
    <col min="7" max="7" width="10.140625" style="0" customWidth="1"/>
    <col min="8" max="8" width="16.421875" style="0" customWidth="1"/>
  </cols>
  <sheetData>
    <row r="1" spans="1:8" ht="16.5">
      <c r="A1" s="25" t="s">
        <v>161</v>
      </c>
      <c r="B1" s="25"/>
      <c r="C1" s="25"/>
      <c r="D1" s="25" t="s">
        <v>160</v>
      </c>
      <c r="E1" s="25"/>
      <c r="F1" s="25"/>
      <c r="G1" s="25"/>
      <c r="H1" s="25"/>
    </row>
    <row r="2" spans="1:8" ht="17.25">
      <c r="A2" s="26" t="s">
        <v>153</v>
      </c>
      <c r="B2" s="26"/>
      <c r="C2" s="26"/>
      <c r="D2" s="27" t="s">
        <v>147</v>
      </c>
      <c r="E2" s="27"/>
      <c r="F2" s="27"/>
      <c r="G2" s="27"/>
      <c r="H2" s="27"/>
    </row>
    <row r="3" spans="1:8" ht="19.5" customHeight="1">
      <c r="A3" s="28" t="s">
        <v>0</v>
      </c>
      <c r="B3" s="28" t="s">
        <v>1</v>
      </c>
      <c r="C3" s="28" t="s">
        <v>2</v>
      </c>
      <c r="D3" s="28" t="s">
        <v>154</v>
      </c>
      <c r="E3" s="28" t="s">
        <v>4</v>
      </c>
      <c r="F3" s="28" t="s">
        <v>5</v>
      </c>
      <c r="G3" s="28" t="s">
        <v>6</v>
      </c>
      <c r="H3" s="28" t="s">
        <v>7</v>
      </c>
    </row>
    <row r="4" spans="1:8" ht="19.5" customHeight="1">
      <c r="A4" s="10">
        <v>1</v>
      </c>
      <c r="B4" s="54">
        <v>1</v>
      </c>
      <c r="C4" s="37" t="s">
        <v>10</v>
      </c>
      <c r="D4" s="38" t="s">
        <v>155</v>
      </c>
      <c r="E4" s="17">
        <v>8.8</v>
      </c>
      <c r="F4" s="18">
        <v>8</v>
      </c>
      <c r="G4" s="29">
        <f>SUM(E4:F4)</f>
        <v>16.8</v>
      </c>
      <c r="H4" s="33">
        <f aca="true" t="shared" si="0" ref="H4:H35">RANK(G4,G$4:G$140,0)</f>
        <v>1</v>
      </c>
    </row>
    <row r="5" spans="1:8" ht="19.5" customHeight="1">
      <c r="A5" s="3">
        <v>2</v>
      </c>
      <c r="B5" s="55">
        <v>2</v>
      </c>
      <c r="C5" s="39" t="s">
        <v>11</v>
      </c>
      <c r="D5" s="40" t="s">
        <v>155</v>
      </c>
      <c r="E5" s="19">
        <v>7.5</v>
      </c>
      <c r="F5" s="20">
        <v>3</v>
      </c>
      <c r="G5" s="30">
        <f aca="true" t="shared" si="1" ref="G5:G68">SUM(E5:F5)</f>
        <v>10.5</v>
      </c>
      <c r="H5" s="34">
        <f t="shared" si="0"/>
        <v>79</v>
      </c>
    </row>
    <row r="6" spans="1:8" ht="19.5" customHeight="1">
      <c r="A6" s="3">
        <v>3</v>
      </c>
      <c r="B6" s="55">
        <v>3</v>
      </c>
      <c r="C6" s="39" t="s">
        <v>12</v>
      </c>
      <c r="D6" s="40" t="s">
        <v>155</v>
      </c>
      <c r="E6" s="19">
        <v>8.5</v>
      </c>
      <c r="F6" s="20">
        <v>8</v>
      </c>
      <c r="G6" s="30">
        <f t="shared" si="1"/>
        <v>16.5</v>
      </c>
      <c r="H6" s="34">
        <f t="shared" si="0"/>
        <v>3</v>
      </c>
    </row>
    <row r="7" spans="1:8" ht="19.5" customHeight="1">
      <c r="A7" s="3">
        <v>4</v>
      </c>
      <c r="B7" s="55">
        <v>4</v>
      </c>
      <c r="C7" s="39" t="s">
        <v>13</v>
      </c>
      <c r="D7" s="40" t="s">
        <v>155</v>
      </c>
      <c r="E7" s="19">
        <v>6.3</v>
      </c>
      <c r="F7" s="20">
        <v>5</v>
      </c>
      <c r="G7" s="30">
        <f t="shared" si="1"/>
        <v>11.3</v>
      </c>
      <c r="H7" s="34">
        <f t="shared" si="0"/>
        <v>60</v>
      </c>
    </row>
    <row r="8" spans="1:8" ht="19.5" customHeight="1">
      <c r="A8" s="3">
        <v>5</v>
      </c>
      <c r="B8" s="55">
        <v>5</v>
      </c>
      <c r="C8" s="39" t="s">
        <v>14</v>
      </c>
      <c r="D8" s="40" t="s">
        <v>155</v>
      </c>
      <c r="E8" s="19">
        <v>5.5</v>
      </c>
      <c r="F8" s="20">
        <v>3.5</v>
      </c>
      <c r="G8" s="30">
        <f t="shared" si="1"/>
        <v>9</v>
      </c>
      <c r="H8" s="34">
        <f t="shared" si="0"/>
        <v>90</v>
      </c>
    </row>
    <row r="9" spans="1:8" ht="19.5" customHeight="1">
      <c r="A9" s="3">
        <v>6</v>
      </c>
      <c r="B9" s="55">
        <v>6</v>
      </c>
      <c r="C9" s="39" t="s">
        <v>15</v>
      </c>
      <c r="D9" s="40" t="s">
        <v>155</v>
      </c>
      <c r="E9" s="19">
        <v>8.8</v>
      </c>
      <c r="F9" s="20">
        <v>6.3</v>
      </c>
      <c r="G9" s="30">
        <f t="shared" si="1"/>
        <v>15.100000000000001</v>
      </c>
      <c r="H9" s="34">
        <f t="shared" si="0"/>
        <v>12</v>
      </c>
    </row>
    <row r="10" spans="1:8" ht="19.5" customHeight="1">
      <c r="A10" s="3">
        <v>7</v>
      </c>
      <c r="B10" s="55">
        <v>7</v>
      </c>
      <c r="C10" s="39" t="s">
        <v>16</v>
      </c>
      <c r="D10" s="40" t="s">
        <v>155</v>
      </c>
      <c r="E10" s="19">
        <v>6.8</v>
      </c>
      <c r="F10" s="20">
        <v>6.5</v>
      </c>
      <c r="G10" s="30">
        <f t="shared" si="1"/>
        <v>13.3</v>
      </c>
      <c r="H10" s="34">
        <f t="shared" si="0"/>
        <v>28</v>
      </c>
    </row>
    <row r="11" spans="1:8" ht="19.5" customHeight="1">
      <c r="A11" s="3">
        <v>8</v>
      </c>
      <c r="B11" s="55">
        <v>8</v>
      </c>
      <c r="C11" s="39" t="s">
        <v>17</v>
      </c>
      <c r="D11" s="40" t="s">
        <v>155</v>
      </c>
      <c r="E11" s="19">
        <v>3</v>
      </c>
      <c r="F11" s="20">
        <v>4</v>
      </c>
      <c r="G11" s="30">
        <f t="shared" si="1"/>
        <v>7</v>
      </c>
      <c r="H11" s="34">
        <f t="shared" si="0"/>
        <v>118</v>
      </c>
    </row>
    <row r="12" spans="1:8" ht="19.5" customHeight="1">
      <c r="A12" s="3">
        <v>9</v>
      </c>
      <c r="B12" s="55">
        <v>9</v>
      </c>
      <c r="C12" s="41" t="s">
        <v>18</v>
      </c>
      <c r="D12" s="40" t="s">
        <v>155</v>
      </c>
      <c r="E12" s="19">
        <v>6.5</v>
      </c>
      <c r="F12" s="20">
        <v>7</v>
      </c>
      <c r="G12" s="30">
        <f t="shared" si="1"/>
        <v>13.5</v>
      </c>
      <c r="H12" s="34">
        <f t="shared" si="0"/>
        <v>24</v>
      </c>
    </row>
    <row r="13" spans="1:8" ht="19.5" customHeight="1">
      <c r="A13" s="3">
        <v>10</v>
      </c>
      <c r="B13" s="55">
        <v>10</v>
      </c>
      <c r="C13" s="39" t="s">
        <v>19</v>
      </c>
      <c r="D13" s="40" t="s">
        <v>155</v>
      </c>
      <c r="E13" s="19">
        <v>4.5</v>
      </c>
      <c r="F13" s="20">
        <v>3.8</v>
      </c>
      <c r="G13" s="30">
        <f t="shared" si="1"/>
        <v>8.3</v>
      </c>
      <c r="H13" s="34">
        <f t="shared" si="0"/>
        <v>102</v>
      </c>
    </row>
    <row r="14" spans="1:8" ht="19.5" customHeight="1">
      <c r="A14" s="3">
        <v>11</v>
      </c>
      <c r="B14" s="55">
        <v>11</v>
      </c>
      <c r="C14" s="39" t="s">
        <v>20</v>
      </c>
      <c r="D14" s="40" t="s">
        <v>155</v>
      </c>
      <c r="E14" s="19">
        <v>0.8</v>
      </c>
      <c r="F14" s="20">
        <v>3.8</v>
      </c>
      <c r="G14" s="30">
        <f t="shared" si="1"/>
        <v>4.6</v>
      </c>
      <c r="H14" s="34">
        <f t="shared" si="0"/>
        <v>135</v>
      </c>
    </row>
    <row r="15" spans="1:8" ht="19.5" customHeight="1">
      <c r="A15" s="3">
        <v>12</v>
      </c>
      <c r="B15" s="55">
        <v>12</v>
      </c>
      <c r="C15" s="42" t="s">
        <v>21</v>
      </c>
      <c r="D15" s="40" t="s">
        <v>155</v>
      </c>
      <c r="E15" s="19">
        <v>6</v>
      </c>
      <c r="F15" s="20">
        <v>5.5</v>
      </c>
      <c r="G15" s="30">
        <f t="shared" si="1"/>
        <v>11.5</v>
      </c>
      <c r="H15" s="34">
        <f t="shared" si="0"/>
        <v>54</v>
      </c>
    </row>
    <row r="16" spans="1:8" ht="19.5" customHeight="1">
      <c r="A16" s="3">
        <v>13</v>
      </c>
      <c r="B16" s="55">
        <v>13</v>
      </c>
      <c r="C16" s="39" t="s">
        <v>22</v>
      </c>
      <c r="D16" s="40" t="s">
        <v>155</v>
      </c>
      <c r="E16" s="19">
        <v>8.3</v>
      </c>
      <c r="F16" s="20">
        <v>7.5</v>
      </c>
      <c r="G16" s="30">
        <f t="shared" si="1"/>
        <v>15.8</v>
      </c>
      <c r="H16" s="34">
        <f t="shared" si="0"/>
        <v>9</v>
      </c>
    </row>
    <row r="17" spans="1:8" ht="19.5" customHeight="1">
      <c r="A17" s="3">
        <v>14</v>
      </c>
      <c r="B17" s="55">
        <v>14</v>
      </c>
      <c r="C17" s="39" t="s">
        <v>23</v>
      </c>
      <c r="D17" s="40" t="s">
        <v>155</v>
      </c>
      <c r="E17" s="19">
        <v>4.3</v>
      </c>
      <c r="F17" s="20">
        <v>3.5</v>
      </c>
      <c r="G17" s="30">
        <f t="shared" si="1"/>
        <v>7.8</v>
      </c>
      <c r="H17" s="34">
        <f t="shared" si="0"/>
        <v>109</v>
      </c>
    </row>
    <row r="18" spans="1:8" ht="19.5" customHeight="1">
      <c r="A18" s="3">
        <v>15</v>
      </c>
      <c r="B18" s="55">
        <v>15</v>
      </c>
      <c r="C18" s="39" t="s">
        <v>24</v>
      </c>
      <c r="D18" s="40" t="s">
        <v>155</v>
      </c>
      <c r="E18" s="19">
        <v>4.3</v>
      </c>
      <c r="F18" s="20">
        <v>4</v>
      </c>
      <c r="G18" s="30">
        <f t="shared" si="1"/>
        <v>8.3</v>
      </c>
      <c r="H18" s="34">
        <f t="shared" si="0"/>
        <v>102</v>
      </c>
    </row>
    <row r="19" spans="1:8" ht="19.5" customHeight="1">
      <c r="A19" s="3">
        <v>16</v>
      </c>
      <c r="B19" s="55">
        <v>16</v>
      </c>
      <c r="C19" s="39" t="s">
        <v>25</v>
      </c>
      <c r="D19" s="40" t="s">
        <v>155</v>
      </c>
      <c r="E19" s="19">
        <v>1</v>
      </c>
      <c r="F19" s="20">
        <v>5.3</v>
      </c>
      <c r="G19" s="30">
        <f t="shared" si="1"/>
        <v>6.3</v>
      </c>
      <c r="H19" s="34">
        <f t="shared" si="0"/>
        <v>125</v>
      </c>
    </row>
    <row r="20" spans="1:8" ht="19.5" customHeight="1">
      <c r="A20" s="3">
        <v>17</v>
      </c>
      <c r="B20" s="55">
        <v>17</v>
      </c>
      <c r="C20" s="39" t="s">
        <v>26</v>
      </c>
      <c r="D20" s="40" t="s">
        <v>155</v>
      </c>
      <c r="E20" s="19">
        <v>2.8</v>
      </c>
      <c r="F20" s="20">
        <v>3</v>
      </c>
      <c r="G20" s="30">
        <f t="shared" si="1"/>
        <v>5.8</v>
      </c>
      <c r="H20" s="34">
        <f t="shared" si="0"/>
        <v>129</v>
      </c>
    </row>
    <row r="21" spans="1:8" ht="19.5" customHeight="1">
      <c r="A21" s="3">
        <v>18</v>
      </c>
      <c r="B21" s="55">
        <v>18</v>
      </c>
      <c r="C21" s="39" t="s">
        <v>27</v>
      </c>
      <c r="D21" s="40" t="s">
        <v>155</v>
      </c>
      <c r="E21" s="19">
        <v>1.8</v>
      </c>
      <c r="F21" s="20">
        <v>2.5</v>
      </c>
      <c r="G21" s="30">
        <f t="shared" si="1"/>
        <v>4.3</v>
      </c>
      <c r="H21" s="34">
        <f t="shared" si="0"/>
        <v>137</v>
      </c>
    </row>
    <row r="22" spans="1:8" ht="19.5" customHeight="1">
      <c r="A22" s="3">
        <v>19</v>
      </c>
      <c r="B22" s="55">
        <v>19</v>
      </c>
      <c r="C22" s="39" t="s">
        <v>28</v>
      </c>
      <c r="D22" s="40" t="s">
        <v>155</v>
      </c>
      <c r="E22" s="19">
        <v>4.5</v>
      </c>
      <c r="F22" s="20">
        <v>7</v>
      </c>
      <c r="G22" s="30">
        <f t="shared" si="1"/>
        <v>11.5</v>
      </c>
      <c r="H22" s="34">
        <f t="shared" si="0"/>
        <v>54</v>
      </c>
    </row>
    <row r="23" spans="1:8" ht="19.5" customHeight="1">
      <c r="A23" s="3">
        <v>20</v>
      </c>
      <c r="B23" s="55">
        <v>20</v>
      </c>
      <c r="C23" s="39" t="s">
        <v>29</v>
      </c>
      <c r="D23" s="40" t="s">
        <v>155</v>
      </c>
      <c r="E23" s="19">
        <v>5.3</v>
      </c>
      <c r="F23" s="20">
        <v>7</v>
      </c>
      <c r="G23" s="30">
        <f t="shared" si="1"/>
        <v>12.3</v>
      </c>
      <c r="H23" s="34">
        <f t="shared" si="0"/>
        <v>43</v>
      </c>
    </row>
    <row r="24" spans="1:8" ht="19.5" customHeight="1">
      <c r="A24" s="3">
        <v>21</v>
      </c>
      <c r="B24" s="55">
        <v>21</v>
      </c>
      <c r="C24" s="39" t="s">
        <v>30</v>
      </c>
      <c r="D24" s="40" t="s">
        <v>155</v>
      </c>
      <c r="E24" s="19">
        <v>7</v>
      </c>
      <c r="F24" s="20">
        <v>5</v>
      </c>
      <c r="G24" s="30">
        <f t="shared" si="1"/>
        <v>12</v>
      </c>
      <c r="H24" s="34">
        <f t="shared" si="0"/>
        <v>45</v>
      </c>
    </row>
    <row r="25" spans="1:8" ht="19.5" customHeight="1">
      <c r="A25" s="3">
        <v>22</v>
      </c>
      <c r="B25" s="55">
        <v>22</v>
      </c>
      <c r="C25" s="39" t="s">
        <v>31</v>
      </c>
      <c r="D25" s="40" t="s">
        <v>155</v>
      </c>
      <c r="E25" s="19">
        <v>6.5</v>
      </c>
      <c r="F25" s="20">
        <v>3</v>
      </c>
      <c r="G25" s="30">
        <f t="shared" si="1"/>
        <v>9.5</v>
      </c>
      <c r="H25" s="34">
        <f t="shared" si="0"/>
        <v>82</v>
      </c>
    </row>
    <row r="26" spans="1:8" ht="19.5" customHeight="1">
      <c r="A26" s="3">
        <v>23</v>
      </c>
      <c r="B26" s="55">
        <v>23</v>
      </c>
      <c r="C26" s="39" t="s">
        <v>32</v>
      </c>
      <c r="D26" s="40" t="s">
        <v>155</v>
      </c>
      <c r="E26" s="19">
        <v>2</v>
      </c>
      <c r="F26" s="20">
        <v>3.5</v>
      </c>
      <c r="G26" s="30">
        <f t="shared" si="1"/>
        <v>5.5</v>
      </c>
      <c r="H26" s="34">
        <f t="shared" si="0"/>
        <v>130</v>
      </c>
    </row>
    <row r="27" spans="1:8" ht="19.5" customHeight="1">
      <c r="A27" s="3">
        <v>24</v>
      </c>
      <c r="B27" s="55">
        <v>24</v>
      </c>
      <c r="C27" s="39" t="s">
        <v>33</v>
      </c>
      <c r="D27" s="40" t="s">
        <v>155</v>
      </c>
      <c r="E27" s="19">
        <v>7</v>
      </c>
      <c r="F27" s="20">
        <v>3.8</v>
      </c>
      <c r="G27" s="30">
        <f t="shared" si="1"/>
        <v>10.8</v>
      </c>
      <c r="H27" s="34">
        <f t="shared" si="0"/>
        <v>72</v>
      </c>
    </row>
    <row r="28" spans="1:8" ht="19.5" customHeight="1">
      <c r="A28" s="3">
        <v>25</v>
      </c>
      <c r="B28" s="55">
        <v>25</v>
      </c>
      <c r="C28" s="39" t="s">
        <v>34</v>
      </c>
      <c r="D28" s="40" t="s">
        <v>155</v>
      </c>
      <c r="E28" s="19">
        <v>5.5</v>
      </c>
      <c r="F28" s="20">
        <v>3</v>
      </c>
      <c r="G28" s="30">
        <f t="shared" si="1"/>
        <v>8.5</v>
      </c>
      <c r="H28" s="34">
        <f t="shared" si="0"/>
        <v>100</v>
      </c>
    </row>
    <row r="29" spans="1:8" ht="19.5" customHeight="1">
      <c r="A29" s="3">
        <v>26</v>
      </c>
      <c r="B29" s="55">
        <v>26</v>
      </c>
      <c r="C29" s="39" t="s">
        <v>35</v>
      </c>
      <c r="D29" s="40" t="s">
        <v>155</v>
      </c>
      <c r="E29" s="19">
        <v>7</v>
      </c>
      <c r="F29" s="20">
        <v>6.5</v>
      </c>
      <c r="G29" s="30">
        <f t="shared" si="1"/>
        <v>13.5</v>
      </c>
      <c r="H29" s="34">
        <f t="shared" si="0"/>
        <v>24</v>
      </c>
    </row>
    <row r="30" spans="1:8" ht="19.5" customHeight="1">
      <c r="A30" s="3">
        <v>27</v>
      </c>
      <c r="B30" s="55">
        <v>27</v>
      </c>
      <c r="C30" s="39" t="s">
        <v>36</v>
      </c>
      <c r="D30" s="40" t="s">
        <v>155</v>
      </c>
      <c r="E30" s="19">
        <v>7.5</v>
      </c>
      <c r="F30" s="20">
        <v>5</v>
      </c>
      <c r="G30" s="30">
        <f t="shared" si="1"/>
        <v>12.5</v>
      </c>
      <c r="H30" s="34">
        <f t="shared" si="0"/>
        <v>38</v>
      </c>
    </row>
    <row r="31" spans="1:8" ht="19.5" customHeight="1">
      <c r="A31" s="3">
        <v>28</v>
      </c>
      <c r="B31" s="55">
        <v>28</v>
      </c>
      <c r="C31" s="39" t="s">
        <v>37</v>
      </c>
      <c r="D31" s="40" t="s">
        <v>155</v>
      </c>
      <c r="E31" s="19">
        <v>1.3</v>
      </c>
      <c r="F31" s="20">
        <v>3.8</v>
      </c>
      <c r="G31" s="30">
        <f t="shared" si="1"/>
        <v>5.1</v>
      </c>
      <c r="H31" s="34">
        <f t="shared" si="0"/>
        <v>134</v>
      </c>
    </row>
    <row r="32" spans="1:8" ht="19.5" customHeight="1">
      <c r="A32" s="3">
        <v>29</v>
      </c>
      <c r="B32" s="55">
        <v>29</v>
      </c>
      <c r="C32" s="39" t="s">
        <v>38</v>
      </c>
      <c r="D32" s="40" t="s">
        <v>155</v>
      </c>
      <c r="E32" s="19">
        <v>6</v>
      </c>
      <c r="F32" s="20">
        <v>4</v>
      </c>
      <c r="G32" s="30">
        <f t="shared" si="1"/>
        <v>10</v>
      </c>
      <c r="H32" s="34">
        <f t="shared" si="0"/>
        <v>80</v>
      </c>
    </row>
    <row r="33" spans="1:8" ht="19.5" customHeight="1">
      <c r="A33" s="3">
        <v>30</v>
      </c>
      <c r="B33" s="55">
        <v>30</v>
      </c>
      <c r="C33" s="39" t="s">
        <v>39</v>
      </c>
      <c r="D33" s="40" t="s">
        <v>155</v>
      </c>
      <c r="E33" s="19">
        <v>4.5</v>
      </c>
      <c r="F33" s="20">
        <v>4.5</v>
      </c>
      <c r="G33" s="30">
        <f t="shared" si="1"/>
        <v>9</v>
      </c>
      <c r="H33" s="34">
        <f t="shared" si="0"/>
        <v>90</v>
      </c>
    </row>
    <row r="34" spans="1:8" ht="19.5" customHeight="1">
      <c r="A34" s="3">
        <v>31</v>
      </c>
      <c r="B34" s="55">
        <v>31</v>
      </c>
      <c r="C34" s="39" t="s">
        <v>40</v>
      </c>
      <c r="D34" s="40" t="s">
        <v>155</v>
      </c>
      <c r="E34" s="19">
        <v>7.8</v>
      </c>
      <c r="F34" s="20">
        <v>3.3</v>
      </c>
      <c r="G34" s="30">
        <f t="shared" si="1"/>
        <v>11.1</v>
      </c>
      <c r="H34" s="34">
        <f t="shared" si="0"/>
        <v>65</v>
      </c>
    </row>
    <row r="35" spans="1:8" ht="19.5" customHeight="1">
      <c r="A35" s="3">
        <v>32</v>
      </c>
      <c r="B35" s="55">
        <v>32</v>
      </c>
      <c r="C35" s="39" t="s">
        <v>41</v>
      </c>
      <c r="D35" s="40" t="s">
        <v>155</v>
      </c>
      <c r="E35" s="19">
        <v>7.5</v>
      </c>
      <c r="F35" s="20">
        <v>7.8</v>
      </c>
      <c r="G35" s="30">
        <f t="shared" si="1"/>
        <v>15.3</v>
      </c>
      <c r="H35" s="34">
        <f t="shared" si="0"/>
        <v>11</v>
      </c>
    </row>
    <row r="36" spans="1:8" ht="19.5" customHeight="1">
      <c r="A36" s="3">
        <v>33</v>
      </c>
      <c r="B36" s="55">
        <v>33</v>
      </c>
      <c r="C36" s="39" t="s">
        <v>42</v>
      </c>
      <c r="D36" s="40" t="s">
        <v>155</v>
      </c>
      <c r="E36" s="19">
        <v>3</v>
      </c>
      <c r="F36" s="20">
        <v>1.5</v>
      </c>
      <c r="G36" s="30">
        <f t="shared" si="1"/>
        <v>4.5</v>
      </c>
      <c r="H36" s="34">
        <f aca="true" t="shared" si="2" ref="H36:H67">RANK(G36,G$4:G$140,0)</f>
        <v>136</v>
      </c>
    </row>
    <row r="37" spans="1:8" ht="19.5" customHeight="1">
      <c r="A37" s="3">
        <v>34</v>
      </c>
      <c r="B37" s="55">
        <v>34</v>
      </c>
      <c r="C37" s="39" t="s">
        <v>43</v>
      </c>
      <c r="D37" s="40" t="s">
        <v>155</v>
      </c>
      <c r="E37" s="19">
        <v>3.5</v>
      </c>
      <c r="F37" s="20">
        <v>2.5</v>
      </c>
      <c r="G37" s="30">
        <f t="shared" si="1"/>
        <v>6</v>
      </c>
      <c r="H37" s="34">
        <f t="shared" si="2"/>
        <v>127</v>
      </c>
    </row>
    <row r="38" spans="1:8" ht="19.5" customHeight="1">
      <c r="A38" s="4">
        <v>35</v>
      </c>
      <c r="B38" s="56">
        <v>35</v>
      </c>
      <c r="C38" s="43" t="s">
        <v>44</v>
      </c>
      <c r="D38" s="44" t="s">
        <v>155</v>
      </c>
      <c r="E38" s="21">
        <v>2.3</v>
      </c>
      <c r="F38" s="22">
        <v>3</v>
      </c>
      <c r="G38" s="31">
        <f t="shared" si="1"/>
        <v>5.3</v>
      </c>
      <c r="H38" s="35">
        <f t="shared" si="2"/>
        <v>132</v>
      </c>
    </row>
    <row r="39" spans="1:8" ht="19.5" customHeight="1">
      <c r="A39" s="10">
        <v>1</v>
      </c>
      <c r="B39" s="54">
        <v>36</v>
      </c>
      <c r="C39" s="37" t="s">
        <v>45</v>
      </c>
      <c r="D39" s="38" t="s">
        <v>156</v>
      </c>
      <c r="E39" s="17">
        <v>7</v>
      </c>
      <c r="F39" s="18">
        <v>6.3</v>
      </c>
      <c r="G39" s="29">
        <f t="shared" si="1"/>
        <v>13.3</v>
      </c>
      <c r="H39" s="33">
        <f t="shared" si="2"/>
        <v>28</v>
      </c>
    </row>
    <row r="40" spans="1:8" ht="19.5" customHeight="1">
      <c r="A40" s="3">
        <v>2</v>
      </c>
      <c r="B40" s="55">
        <v>37</v>
      </c>
      <c r="C40" s="39" t="s">
        <v>46</v>
      </c>
      <c r="D40" s="40" t="s">
        <v>156</v>
      </c>
      <c r="E40" s="19">
        <v>8.5</v>
      </c>
      <c r="F40" s="20">
        <v>5.8</v>
      </c>
      <c r="G40" s="30">
        <f t="shared" si="1"/>
        <v>14.3</v>
      </c>
      <c r="H40" s="34">
        <f t="shared" si="2"/>
        <v>17</v>
      </c>
    </row>
    <row r="41" spans="1:8" ht="19.5" customHeight="1">
      <c r="A41" s="3">
        <v>3</v>
      </c>
      <c r="B41" s="55">
        <v>38</v>
      </c>
      <c r="C41" s="39" t="s">
        <v>47</v>
      </c>
      <c r="D41" s="40" t="s">
        <v>156</v>
      </c>
      <c r="E41" s="19">
        <v>3.8</v>
      </c>
      <c r="F41" s="20">
        <v>5</v>
      </c>
      <c r="G41" s="30">
        <f t="shared" si="1"/>
        <v>8.8</v>
      </c>
      <c r="H41" s="34">
        <f t="shared" si="2"/>
        <v>97</v>
      </c>
    </row>
    <row r="42" spans="1:8" ht="19.5" customHeight="1">
      <c r="A42" s="3">
        <v>4</v>
      </c>
      <c r="B42" s="55">
        <v>39</v>
      </c>
      <c r="C42" s="39" t="s">
        <v>48</v>
      </c>
      <c r="D42" s="40" t="s">
        <v>156</v>
      </c>
      <c r="E42" s="19">
        <v>6.8</v>
      </c>
      <c r="F42" s="20">
        <v>5</v>
      </c>
      <c r="G42" s="30">
        <f t="shared" si="1"/>
        <v>11.8</v>
      </c>
      <c r="H42" s="34">
        <f t="shared" si="2"/>
        <v>49</v>
      </c>
    </row>
    <row r="43" spans="1:8" ht="19.5" customHeight="1">
      <c r="A43" s="11">
        <v>5</v>
      </c>
      <c r="B43" s="55">
        <v>40</v>
      </c>
      <c r="C43" s="39" t="s">
        <v>49</v>
      </c>
      <c r="D43" s="40" t="s">
        <v>156</v>
      </c>
      <c r="E43" s="19">
        <v>6.5</v>
      </c>
      <c r="F43" s="20">
        <v>4.3</v>
      </c>
      <c r="G43" s="30">
        <f t="shared" si="1"/>
        <v>10.8</v>
      </c>
      <c r="H43" s="34">
        <f t="shared" si="2"/>
        <v>72</v>
      </c>
    </row>
    <row r="44" spans="1:8" ht="19.5" customHeight="1">
      <c r="A44" s="11">
        <v>6</v>
      </c>
      <c r="B44" s="55">
        <v>41</v>
      </c>
      <c r="C44" s="39" t="s">
        <v>50</v>
      </c>
      <c r="D44" s="40" t="s">
        <v>156</v>
      </c>
      <c r="E44" s="19">
        <v>8.5</v>
      </c>
      <c r="F44" s="20">
        <v>7.5</v>
      </c>
      <c r="G44" s="30">
        <f t="shared" si="1"/>
        <v>16</v>
      </c>
      <c r="H44" s="34">
        <f t="shared" si="2"/>
        <v>8</v>
      </c>
    </row>
    <row r="45" spans="1:8" ht="19.5" customHeight="1">
      <c r="A45" s="11">
        <v>7</v>
      </c>
      <c r="B45" s="55">
        <v>42</v>
      </c>
      <c r="C45" s="39" t="s">
        <v>51</v>
      </c>
      <c r="D45" s="40" t="s">
        <v>156</v>
      </c>
      <c r="E45" s="19">
        <v>4.8</v>
      </c>
      <c r="F45" s="20">
        <v>4.5</v>
      </c>
      <c r="G45" s="30">
        <f t="shared" si="1"/>
        <v>9.3</v>
      </c>
      <c r="H45" s="34">
        <f t="shared" si="2"/>
        <v>85</v>
      </c>
    </row>
    <row r="46" spans="1:8" ht="19.5" customHeight="1">
      <c r="A46" s="11">
        <v>8</v>
      </c>
      <c r="B46" s="55">
        <v>43</v>
      </c>
      <c r="C46" s="39" t="s">
        <v>52</v>
      </c>
      <c r="D46" s="40" t="s">
        <v>156</v>
      </c>
      <c r="E46" s="19">
        <v>6.5</v>
      </c>
      <c r="F46" s="20">
        <v>4.5</v>
      </c>
      <c r="G46" s="30">
        <f t="shared" si="1"/>
        <v>11</v>
      </c>
      <c r="H46" s="34">
        <f t="shared" si="2"/>
        <v>68</v>
      </c>
    </row>
    <row r="47" spans="1:8" ht="19.5" customHeight="1">
      <c r="A47" s="11">
        <v>9</v>
      </c>
      <c r="B47" s="55">
        <v>44</v>
      </c>
      <c r="C47" s="39" t="s">
        <v>53</v>
      </c>
      <c r="D47" s="40" t="s">
        <v>156</v>
      </c>
      <c r="E47" s="19">
        <v>7</v>
      </c>
      <c r="F47" s="20">
        <v>7</v>
      </c>
      <c r="G47" s="30">
        <f t="shared" si="1"/>
        <v>14</v>
      </c>
      <c r="H47" s="34">
        <f t="shared" si="2"/>
        <v>19</v>
      </c>
    </row>
    <row r="48" spans="1:8" ht="19.5" customHeight="1">
      <c r="A48" s="11">
        <v>10</v>
      </c>
      <c r="B48" s="55">
        <v>45</v>
      </c>
      <c r="C48" s="39" t="s">
        <v>54</v>
      </c>
      <c r="D48" s="40" t="s">
        <v>156</v>
      </c>
      <c r="E48" s="19">
        <v>3.3</v>
      </c>
      <c r="F48" s="20">
        <v>4.5</v>
      </c>
      <c r="G48" s="30">
        <f t="shared" si="1"/>
        <v>7.8</v>
      </c>
      <c r="H48" s="34">
        <f t="shared" si="2"/>
        <v>109</v>
      </c>
    </row>
    <row r="49" spans="1:8" ht="19.5" customHeight="1">
      <c r="A49" s="11">
        <v>11</v>
      </c>
      <c r="B49" s="55">
        <v>46</v>
      </c>
      <c r="C49" s="39" t="s">
        <v>55</v>
      </c>
      <c r="D49" s="40" t="s">
        <v>156</v>
      </c>
      <c r="E49" s="19">
        <v>3.3</v>
      </c>
      <c r="F49" s="20">
        <v>4.5</v>
      </c>
      <c r="G49" s="30">
        <f t="shared" si="1"/>
        <v>7.8</v>
      </c>
      <c r="H49" s="34">
        <f t="shared" si="2"/>
        <v>109</v>
      </c>
    </row>
    <row r="50" spans="1:8" ht="19.5" customHeight="1">
      <c r="A50" s="11">
        <v>12</v>
      </c>
      <c r="B50" s="55">
        <v>47</v>
      </c>
      <c r="C50" s="39" t="s">
        <v>56</v>
      </c>
      <c r="D50" s="40" t="s">
        <v>156</v>
      </c>
      <c r="E50" s="19">
        <v>6.3</v>
      </c>
      <c r="F50" s="20">
        <v>5</v>
      </c>
      <c r="G50" s="30">
        <f t="shared" si="1"/>
        <v>11.3</v>
      </c>
      <c r="H50" s="34">
        <f t="shared" si="2"/>
        <v>60</v>
      </c>
    </row>
    <row r="51" spans="1:8" ht="19.5" customHeight="1">
      <c r="A51" s="11">
        <v>13</v>
      </c>
      <c r="B51" s="55">
        <v>48</v>
      </c>
      <c r="C51" s="39" t="s">
        <v>57</v>
      </c>
      <c r="D51" s="40" t="s">
        <v>156</v>
      </c>
      <c r="E51" s="19">
        <v>4.3</v>
      </c>
      <c r="F51" s="20">
        <v>6.8</v>
      </c>
      <c r="G51" s="30">
        <f t="shared" si="1"/>
        <v>11.1</v>
      </c>
      <c r="H51" s="34">
        <f t="shared" si="2"/>
        <v>65</v>
      </c>
    </row>
    <row r="52" spans="1:8" ht="19.5" customHeight="1">
      <c r="A52" s="11">
        <v>14</v>
      </c>
      <c r="B52" s="55">
        <v>49</v>
      </c>
      <c r="C52" s="39" t="s">
        <v>58</v>
      </c>
      <c r="D52" s="40" t="s">
        <v>156</v>
      </c>
      <c r="E52" s="19">
        <v>5.8</v>
      </c>
      <c r="F52" s="20">
        <v>5.5</v>
      </c>
      <c r="G52" s="30">
        <f t="shared" si="1"/>
        <v>11.3</v>
      </c>
      <c r="H52" s="34">
        <f t="shared" si="2"/>
        <v>60</v>
      </c>
    </row>
    <row r="53" spans="1:8" ht="19.5" customHeight="1">
      <c r="A53" s="11">
        <v>15</v>
      </c>
      <c r="B53" s="55">
        <v>50</v>
      </c>
      <c r="C53" s="39" t="s">
        <v>59</v>
      </c>
      <c r="D53" s="40" t="s">
        <v>156</v>
      </c>
      <c r="E53" s="19">
        <v>3</v>
      </c>
      <c r="F53" s="20">
        <v>4</v>
      </c>
      <c r="G53" s="30">
        <f t="shared" si="1"/>
        <v>7</v>
      </c>
      <c r="H53" s="34">
        <f t="shared" si="2"/>
        <v>118</v>
      </c>
    </row>
    <row r="54" spans="1:8" ht="19.5" customHeight="1">
      <c r="A54" s="11">
        <v>16</v>
      </c>
      <c r="B54" s="55">
        <v>51</v>
      </c>
      <c r="C54" s="39" t="s">
        <v>31</v>
      </c>
      <c r="D54" s="40" t="s">
        <v>156</v>
      </c>
      <c r="E54" s="19">
        <v>4.8</v>
      </c>
      <c r="F54" s="20">
        <v>2.8</v>
      </c>
      <c r="G54" s="30">
        <f t="shared" si="1"/>
        <v>7.6</v>
      </c>
      <c r="H54" s="34">
        <f t="shared" si="2"/>
        <v>112</v>
      </c>
    </row>
    <row r="55" spans="1:8" ht="19.5" customHeight="1">
      <c r="A55" s="11">
        <v>17</v>
      </c>
      <c r="B55" s="55">
        <v>52</v>
      </c>
      <c r="C55" s="39" t="s">
        <v>60</v>
      </c>
      <c r="D55" s="40" t="s">
        <v>156</v>
      </c>
      <c r="E55" s="19">
        <v>6</v>
      </c>
      <c r="F55" s="20">
        <v>3.3</v>
      </c>
      <c r="G55" s="30">
        <f t="shared" si="1"/>
        <v>9.3</v>
      </c>
      <c r="H55" s="34">
        <f t="shared" si="2"/>
        <v>85</v>
      </c>
    </row>
    <row r="56" spans="1:8" ht="19.5" customHeight="1">
      <c r="A56" s="11">
        <v>18</v>
      </c>
      <c r="B56" s="55">
        <v>53</v>
      </c>
      <c r="C56" s="39" t="s">
        <v>61</v>
      </c>
      <c r="D56" s="40" t="s">
        <v>156</v>
      </c>
      <c r="E56" s="19">
        <v>7</v>
      </c>
      <c r="F56" s="20">
        <v>4</v>
      </c>
      <c r="G56" s="30">
        <f t="shared" si="1"/>
        <v>11</v>
      </c>
      <c r="H56" s="34">
        <f t="shared" si="2"/>
        <v>68</v>
      </c>
    </row>
    <row r="57" spans="1:8" ht="19.5" customHeight="1">
      <c r="A57" s="11">
        <v>19</v>
      </c>
      <c r="B57" s="55">
        <v>54</v>
      </c>
      <c r="C57" s="39" t="s">
        <v>62</v>
      </c>
      <c r="D57" s="40" t="s">
        <v>156</v>
      </c>
      <c r="E57" s="19">
        <v>7.8</v>
      </c>
      <c r="F57" s="20">
        <v>1</v>
      </c>
      <c r="G57" s="30">
        <f t="shared" si="1"/>
        <v>8.8</v>
      </c>
      <c r="H57" s="34">
        <f t="shared" si="2"/>
        <v>97</v>
      </c>
    </row>
    <row r="58" spans="1:8" ht="19.5" customHeight="1">
      <c r="A58" s="11">
        <v>20</v>
      </c>
      <c r="B58" s="55">
        <v>55</v>
      </c>
      <c r="C58" s="39" t="s">
        <v>63</v>
      </c>
      <c r="D58" s="40" t="s">
        <v>156</v>
      </c>
      <c r="E58" s="19">
        <v>6</v>
      </c>
      <c r="F58" s="20">
        <v>5</v>
      </c>
      <c r="G58" s="30">
        <f t="shared" si="1"/>
        <v>11</v>
      </c>
      <c r="H58" s="34">
        <f t="shared" si="2"/>
        <v>68</v>
      </c>
    </row>
    <row r="59" spans="1:8" ht="19.5" customHeight="1">
      <c r="A59" s="11">
        <v>21</v>
      </c>
      <c r="B59" s="55">
        <v>56</v>
      </c>
      <c r="C59" s="39" t="s">
        <v>64</v>
      </c>
      <c r="D59" s="40" t="s">
        <v>156</v>
      </c>
      <c r="E59" s="19">
        <v>7.5</v>
      </c>
      <c r="F59" s="20">
        <v>3.5</v>
      </c>
      <c r="G59" s="30">
        <f t="shared" si="1"/>
        <v>11</v>
      </c>
      <c r="H59" s="34">
        <f t="shared" si="2"/>
        <v>68</v>
      </c>
    </row>
    <row r="60" spans="1:8" ht="19.5" customHeight="1">
      <c r="A60" s="11">
        <v>22</v>
      </c>
      <c r="B60" s="55">
        <v>57</v>
      </c>
      <c r="C60" s="39" t="s">
        <v>65</v>
      </c>
      <c r="D60" s="40" t="s">
        <v>156</v>
      </c>
      <c r="E60" s="19">
        <v>2</v>
      </c>
      <c r="F60" s="20">
        <v>4.5</v>
      </c>
      <c r="G60" s="30">
        <f t="shared" si="1"/>
        <v>6.5</v>
      </c>
      <c r="H60" s="34">
        <f t="shared" si="2"/>
        <v>123</v>
      </c>
    </row>
    <row r="61" spans="1:8" ht="19.5" customHeight="1">
      <c r="A61" s="11">
        <v>23</v>
      </c>
      <c r="B61" s="55">
        <v>58</v>
      </c>
      <c r="C61" s="39" t="s">
        <v>66</v>
      </c>
      <c r="D61" s="40" t="s">
        <v>156</v>
      </c>
      <c r="E61" s="19">
        <v>4</v>
      </c>
      <c r="F61" s="20">
        <v>1.5</v>
      </c>
      <c r="G61" s="30">
        <f t="shared" si="1"/>
        <v>5.5</v>
      </c>
      <c r="H61" s="34">
        <f t="shared" si="2"/>
        <v>130</v>
      </c>
    </row>
    <row r="62" spans="1:8" ht="19.5" customHeight="1">
      <c r="A62" s="11">
        <v>24</v>
      </c>
      <c r="B62" s="55">
        <v>59</v>
      </c>
      <c r="C62" s="39" t="s">
        <v>67</v>
      </c>
      <c r="D62" s="40" t="s">
        <v>156</v>
      </c>
      <c r="E62" s="19">
        <v>6.5</v>
      </c>
      <c r="F62" s="20">
        <v>4.8</v>
      </c>
      <c r="G62" s="30">
        <f t="shared" si="1"/>
        <v>11.3</v>
      </c>
      <c r="H62" s="34">
        <f t="shared" si="2"/>
        <v>60</v>
      </c>
    </row>
    <row r="63" spans="1:8" ht="19.5" customHeight="1">
      <c r="A63" s="11">
        <v>25</v>
      </c>
      <c r="B63" s="55">
        <v>60</v>
      </c>
      <c r="C63" s="39" t="s">
        <v>68</v>
      </c>
      <c r="D63" s="40" t="s">
        <v>156</v>
      </c>
      <c r="E63" s="19">
        <v>6</v>
      </c>
      <c r="F63" s="20">
        <v>7</v>
      </c>
      <c r="G63" s="30">
        <f t="shared" si="1"/>
        <v>13</v>
      </c>
      <c r="H63" s="34">
        <f t="shared" si="2"/>
        <v>32</v>
      </c>
    </row>
    <row r="64" spans="1:8" ht="19.5" customHeight="1">
      <c r="A64" s="11">
        <v>26</v>
      </c>
      <c r="B64" s="55">
        <v>61</v>
      </c>
      <c r="C64" s="39" t="s">
        <v>69</v>
      </c>
      <c r="D64" s="40" t="s">
        <v>156</v>
      </c>
      <c r="E64" s="19">
        <v>4.5</v>
      </c>
      <c r="F64" s="20">
        <v>2.3</v>
      </c>
      <c r="G64" s="30">
        <f t="shared" si="1"/>
        <v>6.8</v>
      </c>
      <c r="H64" s="34">
        <f t="shared" si="2"/>
        <v>122</v>
      </c>
    </row>
    <row r="65" spans="1:8" ht="19.5" customHeight="1">
      <c r="A65" s="11">
        <v>27</v>
      </c>
      <c r="B65" s="55">
        <v>62</v>
      </c>
      <c r="C65" s="39" t="s">
        <v>70</v>
      </c>
      <c r="D65" s="40" t="s">
        <v>156</v>
      </c>
      <c r="E65" s="19">
        <v>6.8</v>
      </c>
      <c r="F65" s="20">
        <v>4</v>
      </c>
      <c r="G65" s="30">
        <f t="shared" si="1"/>
        <v>10.8</v>
      </c>
      <c r="H65" s="34">
        <f t="shared" si="2"/>
        <v>72</v>
      </c>
    </row>
    <row r="66" spans="1:8" ht="19.5" customHeight="1">
      <c r="A66" s="11">
        <v>28</v>
      </c>
      <c r="B66" s="55">
        <v>63</v>
      </c>
      <c r="C66" s="42" t="s">
        <v>71</v>
      </c>
      <c r="D66" s="40" t="s">
        <v>156</v>
      </c>
      <c r="E66" s="19">
        <v>5.5</v>
      </c>
      <c r="F66" s="20">
        <v>3.8</v>
      </c>
      <c r="G66" s="30">
        <f t="shared" si="1"/>
        <v>9.3</v>
      </c>
      <c r="H66" s="34">
        <f t="shared" si="2"/>
        <v>85</v>
      </c>
    </row>
    <row r="67" spans="1:8" ht="19.5" customHeight="1">
      <c r="A67" s="11">
        <v>29</v>
      </c>
      <c r="B67" s="55">
        <v>64</v>
      </c>
      <c r="C67" s="39" t="s">
        <v>72</v>
      </c>
      <c r="D67" s="40" t="s">
        <v>156</v>
      </c>
      <c r="E67" s="19">
        <v>5</v>
      </c>
      <c r="F67" s="20">
        <v>3</v>
      </c>
      <c r="G67" s="30">
        <f t="shared" si="1"/>
        <v>8</v>
      </c>
      <c r="H67" s="34">
        <f t="shared" si="2"/>
        <v>106</v>
      </c>
    </row>
    <row r="68" spans="1:8" ht="19.5" customHeight="1">
      <c r="A68" s="11">
        <v>30</v>
      </c>
      <c r="B68" s="55">
        <v>65</v>
      </c>
      <c r="C68" s="39" t="s">
        <v>73</v>
      </c>
      <c r="D68" s="40" t="s">
        <v>156</v>
      </c>
      <c r="E68" s="19">
        <v>6</v>
      </c>
      <c r="F68" s="20">
        <v>3.3</v>
      </c>
      <c r="G68" s="30">
        <f t="shared" si="1"/>
        <v>9.3</v>
      </c>
      <c r="H68" s="34">
        <f aca="true" t="shared" si="3" ref="H68:H99">RANK(G68,G$4:G$140,0)</f>
        <v>85</v>
      </c>
    </row>
    <row r="69" spans="1:8" ht="19.5" customHeight="1">
      <c r="A69" s="11">
        <v>31</v>
      </c>
      <c r="B69" s="55">
        <v>66</v>
      </c>
      <c r="C69" s="39" t="s">
        <v>74</v>
      </c>
      <c r="D69" s="40" t="s">
        <v>156</v>
      </c>
      <c r="E69" s="19">
        <v>8.5</v>
      </c>
      <c r="F69" s="20">
        <v>8</v>
      </c>
      <c r="G69" s="30">
        <f aca="true" t="shared" si="4" ref="G69:G132">SUM(E69:F69)</f>
        <v>16.5</v>
      </c>
      <c r="H69" s="34">
        <f t="shared" si="3"/>
        <v>3</v>
      </c>
    </row>
    <row r="70" spans="1:8" ht="19.5" customHeight="1">
      <c r="A70" s="13">
        <v>32</v>
      </c>
      <c r="B70" s="56">
        <v>67</v>
      </c>
      <c r="C70" s="43" t="s">
        <v>75</v>
      </c>
      <c r="D70" s="44" t="s">
        <v>156</v>
      </c>
      <c r="E70" s="21">
        <v>4.5</v>
      </c>
      <c r="F70" s="22">
        <v>7</v>
      </c>
      <c r="G70" s="31">
        <f t="shared" si="4"/>
        <v>11.5</v>
      </c>
      <c r="H70" s="35">
        <f t="shared" si="3"/>
        <v>54</v>
      </c>
    </row>
    <row r="71" spans="1:8" ht="19.5" customHeight="1">
      <c r="A71" s="9">
        <v>1</v>
      </c>
      <c r="B71" s="57">
        <v>68</v>
      </c>
      <c r="C71" s="45" t="s">
        <v>76</v>
      </c>
      <c r="D71" s="46" t="s">
        <v>158</v>
      </c>
      <c r="E71" s="17">
        <v>5.8</v>
      </c>
      <c r="F71" s="18">
        <v>7</v>
      </c>
      <c r="G71" s="32">
        <f t="shared" si="4"/>
        <v>12.8</v>
      </c>
      <c r="H71" s="36">
        <f t="shared" si="3"/>
        <v>34</v>
      </c>
    </row>
    <row r="72" spans="1:8" ht="19.5" customHeight="1">
      <c r="A72" s="3">
        <v>2</v>
      </c>
      <c r="B72" s="55">
        <v>69</v>
      </c>
      <c r="C72" s="47" t="s">
        <v>77</v>
      </c>
      <c r="D72" s="46" t="s">
        <v>158</v>
      </c>
      <c r="E72" s="19">
        <v>4.5</v>
      </c>
      <c r="F72" s="20">
        <v>2.5</v>
      </c>
      <c r="G72" s="30">
        <f t="shared" si="4"/>
        <v>7</v>
      </c>
      <c r="H72" s="34">
        <f t="shared" si="3"/>
        <v>118</v>
      </c>
    </row>
    <row r="73" spans="1:8" ht="19.5" customHeight="1">
      <c r="A73" s="11">
        <v>3</v>
      </c>
      <c r="B73" s="55">
        <v>70</v>
      </c>
      <c r="C73" s="39" t="s">
        <v>78</v>
      </c>
      <c r="D73" s="46" t="s">
        <v>158</v>
      </c>
      <c r="E73" s="19">
        <v>1.8</v>
      </c>
      <c r="F73" s="20">
        <v>4.5</v>
      </c>
      <c r="G73" s="30">
        <f t="shared" si="4"/>
        <v>6.3</v>
      </c>
      <c r="H73" s="34">
        <f t="shared" si="3"/>
        <v>125</v>
      </c>
    </row>
    <row r="74" spans="1:8" ht="19.5" customHeight="1">
      <c r="A74" s="11">
        <v>4</v>
      </c>
      <c r="B74" s="55">
        <v>71</v>
      </c>
      <c r="C74" s="39" t="s">
        <v>79</v>
      </c>
      <c r="D74" s="46" t="s">
        <v>158</v>
      </c>
      <c r="E74" s="19">
        <v>7.3</v>
      </c>
      <c r="F74" s="20">
        <v>5</v>
      </c>
      <c r="G74" s="30">
        <f t="shared" si="4"/>
        <v>12.3</v>
      </c>
      <c r="H74" s="34">
        <f t="shared" si="3"/>
        <v>43</v>
      </c>
    </row>
    <row r="75" spans="1:8" ht="19.5" customHeight="1">
      <c r="A75" s="11">
        <v>5</v>
      </c>
      <c r="B75" s="55">
        <v>72</v>
      </c>
      <c r="C75" s="39" t="s">
        <v>162</v>
      </c>
      <c r="D75" s="46" t="s">
        <v>158</v>
      </c>
      <c r="E75" s="19">
        <v>6.8</v>
      </c>
      <c r="F75" s="20">
        <v>5</v>
      </c>
      <c r="G75" s="30">
        <f t="shared" si="4"/>
        <v>11.8</v>
      </c>
      <c r="H75" s="34">
        <f t="shared" si="3"/>
        <v>49</v>
      </c>
    </row>
    <row r="76" spans="1:8" ht="19.5" customHeight="1">
      <c r="A76" s="11">
        <v>6</v>
      </c>
      <c r="B76" s="55">
        <v>73</v>
      </c>
      <c r="C76" s="39" t="s">
        <v>80</v>
      </c>
      <c r="D76" s="46" t="s">
        <v>158</v>
      </c>
      <c r="E76" s="19">
        <v>6.5</v>
      </c>
      <c r="F76" s="20">
        <v>6.3</v>
      </c>
      <c r="G76" s="30">
        <f t="shared" si="4"/>
        <v>12.8</v>
      </c>
      <c r="H76" s="34">
        <f t="shared" si="3"/>
        <v>34</v>
      </c>
    </row>
    <row r="77" spans="1:8" ht="19.5" customHeight="1">
      <c r="A77" s="11">
        <v>7</v>
      </c>
      <c r="B77" s="55">
        <v>74</v>
      </c>
      <c r="C77" s="39" t="s">
        <v>81</v>
      </c>
      <c r="D77" s="46" t="s">
        <v>158</v>
      </c>
      <c r="E77" s="19">
        <v>4.8</v>
      </c>
      <c r="F77" s="20">
        <v>4.3</v>
      </c>
      <c r="G77" s="30">
        <f t="shared" si="4"/>
        <v>9.1</v>
      </c>
      <c r="H77" s="34">
        <f t="shared" si="3"/>
        <v>89</v>
      </c>
    </row>
    <row r="78" spans="1:8" ht="19.5" customHeight="1">
      <c r="A78" s="11">
        <v>8</v>
      </c>
      <c r="B78" s="55">
        <v>75</v>
      </c>
      <c r="C78" s="39" t="s">
        <v>82</v>
      </c>
      <c r="D78" s="46" t="s">
        <v>158</v>
      </c>
      <c r="E78" s="19">
        <v>5.8</v>
      </c>
      <c r="F78" s="20">
        <v>5.5</v>
      </c>
      <c r="G78" s="30">
        <f t="shared" si="4"/>
        <v>11.3</v>
      </c>
      <c r="H78" s="34">
        <f t="shared" si="3"/>
        <v>60</v>
      </c>
    </row>
    <row r="79" spans="1:8" ht="19.5" customHeight="1">
      <c r="A79" s="11">
        <v>9</v>
      </c>
      <c r="B79" s="55">
        <v>76</v>
      </c>
      <c r="C79" s="39" t="s">
        <v>83</v>
      </c>
      <c r="D79" s="46" t="s">
        <v>158</v>
      </c>
      <c r="E79" s="19">
        <v>5</v>
      </c>
      <c r="F79" s="20">
        <v>4</v>
      </c>
      <c r="G79" s="30">
        <f t="shared" si="4"/>
        <v>9</v>
      </c>
      <c r="H79" s="34">
        <f t="shared" si="3"/>
        <v>90</v>
      </c>
    </row>
    <row r="80" spans="1:8" ht="19.5" customHeight="1">
      <c r="A80" s="11">
        <v>10</v>
      </c>
      <c r="B80" s="55">
        <v>77</v>
      </c>
      <c r="C80" s="39" t="s">
        <v>84</v>
      </c>
      <c r="D80" s="46" t="s">
        <v>158</v>
      </c>
      <c r="E80" s="19">
        <v>4.8</v>
      </c>
      <c r="F80" s="20">
        <v>6</v>
      </c>
      <c r="G80" s="30">
        <f t="shared" si="4"/>
        <v>10.8</v>
      </c>
      <c r="H80" s="34">
        <f t="shared" si="3"/>
        <v>72</v>
      </c>
    </row>
    <row r="81" spans="1:8" ht="19.5" customHeight="1">
      <c r="A81" s="11">
        <v>11</v>
      </c>
      <c r="B81" s="55">
        <v>78</v>
      </c>
      <c r="C81" s="39" t="s">
        <v>85</v>
      </c>
      <c r="D81" s="46" t="s">
        <v>158</v>
      </c>
      <c r="E81" s="19">
        <v>1</v>
      </c>
      <c r="F81" s="20">
        <v>6.5</v>
      </c>
      <c r="G81" s="30">
        <f t="shared" si="4"/>
        <v>7.5</v>
      </c>
      <c r="H81" s="34">
        <f t="shared" si="3"/>
        <v>113</v>
      </c>
    </row>
    <row r="82" spans="1:8" ht="19.5" customHeight="1">
      <c r="A82" s="11">
        <v>12</v>
      </c>
      <c r="B82" s="55">
        <v>79</v>
      </c>
      <c r="C82" s="39" t="s">
        <v>86</v>
      </c>
      <c r="D82" s="46" t="s">
        <v>158</v>
      </c>
      <c r="E82" s="19">
        <v>8.5</v>
      </c>
      <c r="F82" s="20">
        <v>8</v>
      </c>
      <c r="G82" s="30">
        <f t="shared" si="4"/>
        <v>16.5</v>
      </c>
      <c r="H82" s="34">
        <f t="shared" si="3"/>
        <v>3</v>
      </c>
    </row>
    <row r="83" spans="1:8" ht="19.5" customHeight="1">
      <c r="A83" s="11">
        <v>13</v>
      </c>
      <c r="B83" s="55">
        <v>80</v>
      </c>
      <c r="C83" s="39" t="s">
        <v>87</v>
      </c>
      <c r="D83" s="46" t="s">
        <v>158</v>
      </c>
      <c r="E83" s="19">
        <v>4</v>
      </c>
      <c r="F83" s="20">
        <v>5</v>
      </c>
      <c r="G83" s="30">
        <f t="shared" si="4"/>
        <v>9</v>
      </c>
      <c r="H83" s="34">
        <f t="shared" si="3"/>
        <v>90</v>
      </c>
    </row>
    <row r="84" spans="1:8" ht="19.5" customHeight="1">
      <c r="A84" s="11">
        <v>14</v>
      </c>
      <c r="B84" s="55">
        <v>81</v>
      </c>
      <c r="C84" s="39" t="s">
        <v>88</v>
      </c>
      <c r="D84" s="46" t="s">
        <v>158</v>
      </c>
      <c r="E84" s="19">
        <v>4</v>
      </c>
      <c r="F84" s="20">
        <v>7.8</v>
      </c>
      <c r="G84" s="30">
        <f t="shared" si="4"/>
        <v>11.8</v>
      </c>
      <c r="H84" s="34">
        <f t="shared" si="3"/>
        <v>49</v>
      </c>
    </row>
    <row r="85" spans="1:8" ht="19.5" customHeight="1">
      <c r="A85" s="11">
        <v>15</v>
      </c>
      <c r="B85" s="55">
        <v>82</v>
      </c>
      <c r="C85" s="39" t="s">
        <v>89</v>
      </c>
      <c r="D85" s="46" t="s">
        <v>158</v>
      </c>
      <c r="E85" s="19">
        <v>3</v>
      </c>
      <c r="F85" s="20">
        <v>4.5</v>
      </c>
      <c r="G85" s="30">
        <f t="shared" si="4"/>
        <v>7.5</v>
      </c>
      <c r="H85" s="34">
        <f t="shared" si="3"/>
        <v>113</v>
      </c>
    </row>
    <row r="86" spans="1:8" ht="19.5" customHeight="1">
      <c r="A86" s="11">
        <v>16</v>
      </c>
      <c r="B86" s="55">
        <v>83</v>
      </c>
      <c r="C86" s="39" t="s">
        <v>90</v>
      </c>
      <c r="D86" s="46" t="s">
        <v>158</v>
      </c>
      <c r="E86" s="19">
        <v>4.5</v>
      </c>
      <c r="F86" s="20">
        <v>5</v>
      </c>
      <c r="G86" s="30">
        <f t="shared" si="4"/>
        <v>9.5</v>
      </c>
      <c r="H86" s="34">
        <f t="shared" si="3"/>
        <v>82</v>
      </c>
    </row>
    <row r="87" spans="1:8" ht="19.5" customHeight="1">
      <c r="A87" s="11">
        <v>17</v>
      </c>
      <c r="B87" s="55">
        <v>84</v>
      </c>
      <c r="C87" s="39" t="s">
        <v>91</v>
      </c>
      <c r="D87" s="46" t="s">
        <v>158</v>
      </c>
      <c r="E87" s="19">
        <v>3.8</v>
      </c>
      <c r="F87" s="20">
        <v>5</v>
      </c>
      <c r="G87" s="30">
        <f t="shared" si="4"/>
        <v>8.8</v>
      </c>
      <c r="H87" s="34">
        <f t="shared" si="3"/>
        <v>97</v>
      </c>
    </row>
    <row r="88" spans="1:8" ht="19.5" customHeight="1">
      <c r="A88" s="11">
        <v>18</v>
      </c>
      <c r="B88" s="55">
        <v>85</v>
      </c>
      <c r="C88" s="39" t="s">
        <v>92</v>
      </c>
      <c r="D88" s="46" t="s">
        <v>158</v>
      </c>
      <c r="E88" s="19">
        <v>4.5</v>
      </c>
      <c r="F88" s="20">
        <v>3.5</v>
      </c>
      <c r="G88" s="30">
        <f t="shared" si="4"/>
        <v>8</v>
      </c>
      <c r="H88" s="34">
        <f t="shared" si="3"/>
        <v>106</v>
      </c>
    </row>
    <row r="89" spans="1:8" ht="19.5" customHeight="1">
      <c r="A89" s="11">
        <v>19</v>
      </c>
      <c r="B89" s="55">
        <v>86</v>
      </c>
      <c r="C89" s="39" t="s">
        <v>93</v>
      </c>
      <c r="D89" s="46" t="s">
        <v>158</v>
      </c>
      <c r="E89" s="19">
        <v>8.3</v>
      </c>
      <c r="F89" s="20">
        <v>4.8</v>
      </c>
      <c r="G89" s="30">
        <f t="shared" si="4"/>
        <v>13.100000000000001</v>
      </c>
      <c r="H89" s="34">
        <f t="shared" si="3"/>
        <v>31</v>
      </c>
    </row>
    <row r="90" spans="1:8" ht="19.5" customHeight="1">
      <c r="A90" s="11">
        <v>20</v>
      </c>
      <c r="B90" s="55">
        <v>87</v>
      </c>
      <c r="C90" s="39" t="s">
        <v>94</v>
      </c>
      <c r="D90" s="46" t="s">
        <v>158</v>
      </c>
      <c r="E90" s="19">
        <v>2.5</v>
      </c>
      <c r="F90" s="20">
        <v>5</v>
      </c>
      <c r="G90" s="30">
        <f t="shared" si="4"/>
        <v>7.5</v>
      </c>
      <c r="H90" s="34">
        <f t="shared" si="3"/>
        <v>113</v>
      </c>
    </row>
    <row r="91" spans="1:8" ht="19.5" customHeight="1">
      <c r="A91" s="11">
        <v>21</v>
      </c>
      <c r="B91" s="55">
        <v>88</v>
      </c>
      <c r="C91" s="39" t="s">
        <v>95</v>
      </c>
      <c r="D91" s="46" t="s">
        <v>158</v>
      </c>
      <c r="E91" s="19">
        <v>9.3</v>
      </c>
      <c r="F91" s="20">
        <v>5</v>
      </c>
      <c r="G91" s="30">
        <f t="shared" si="4"/>
        <v>14.3</v>
      </c>
      <c r="H91" s="34">
        <f t="shared" si="3"/>
        <v>17</v>
      </c>
    </row>
    <row r="92" spans="1:8" ht="19.5" customHeight="1">
      <c r="A92" s="11">
        <v>22</v>
      </c>
      <c r="B92" s="55">
        <v>89</v>
      </c>
      <c r="C92" s="39" t="s">
        <v>96</v>
      </c>
      <c r="D92" s="46" t="s">
        <v>158</v>
      </c>
      <c r="E92" s="19">
        <v>8.5</v>
      </c>
      <c r="F92" s="20">
        <v>5.5</v>
      </c>
      <c r="G92" s="30">
        <f t="shared" si="4"/>
        <v>14</v>
      </c>
      <c r="H92" s="34">
        <f t="shared" si="3"/>
        <v>19</v>
      </c>
    </row>
    <row r="93" spans="1:8" ht="19.5" customHeight="1">
      <c r="A93" s="11">
        <v>23</v>
      </c>
      <c r="B93" s="55">
        <v>90</v>
      </c>
      <c r="C93" s="39" t="s">
        <v>97</v>
      </c>
      <c r="D93" s="46" t="s">
        <v>158</v>
      </c>
      <c r="E93" s="19">
        <v>7</v>
      </c>
      <c r="F93" s="20">
        <v>5</v>
      </c>
      <c r="G93" s="30">
        <f t="shared" si="4"/>
        <v>12</v>
      </c>
      <c r="H93" s="34">
        <f t="shared" si="3"/>
        <v>45</v>
      </c>
    </row>
    <row r="94" spans="1:8" ht="19.5" customHeight="1">
      <c r="A94" s="11">
        <v>24</v>
      </c>
      <c r="B94" s="55">
        <v>91</v>
      </c>
      <c r="C94" s="39" t="s">
        <v>98</v>
      </c>
      <c r="D94" s="46" t="s">
        <v>158</v>
      </c>
      <c r="E94" s="19">
        <v>7.5</v>
      </c>
      <c r="F94" s="20">
        <v>7</v>
      </c>
      <c r="G94" s="30">
        <f t="shared" si="4"/>
        <v>14.5</v>
      </c>
      <c r="H94" s="34">
        <f t="shared" si="3"/>
        <v>16</v>
      </c>
    </row>
    <row r="95" spans="1:8" ht="19.5" customHeight="1">
      <c r="A95" s="11">
        <v>25</v>
      </c>
      <c r="B95" s="55">
        <v>92</v>
      </c>
      <c r="C95" s="39" t="s">
        <v>99</v>
      </c>
      <c r="D95" s="46" t="s">
        <v>158</v>
      </c>
      <c r="E95" s="19">
        <v>7.5</v>
      </c>
      <c r="F95" s="20">
        <v>5</v>
      </c>
      <c r="G95" s="30">
        <f t="shared" si="4"/>
        <v>12.5</v>
      </c>
      <c r="H95" s="34">
        <f t="shared" si="3"/>
        <v>38</v>
      </c>
    </row>
    <row r="96" spans="1:8" ht="19.5" customHeight="1">
      <c r="A96" s="11">
        <v>26</v>
      </c>
      <c r="B96" s="55">
        <v>93</v>
      </c>
      <c r="C96" s="39" t="s">
        <v>100</v>
      </c>
      <c r="D96" s="46" t="s">
        <v>158</v>
      </c>
      <c r="E96" s="19">
        <v>6</v>
      </c>
      <c r="F96" s="20">
        <v>8</v>
      </c>
      <c r="G96" s="30">
        <f t="shared" si="4"/>
        <v>14</v>
      </c>
      <c r="H96" s="34">
        <f t="shared" si="3"/>
        <v>19</v>
      </c>
    </row>
    <row r="97" spans="1:8" ht="19.5" customHeight="1">
      <c r="A97" s="11">
        <v>27</v>
      </c>
      <c r="B97" s="55">
        <v>94</v>
      </c>
      <c r="C97" s="39" t="s">
        <v>101</v>
      </c>
      <c r="D97" s="46" t="s">
        <v>158</v>
      </c>
      <c r="E97" s="19">
        <v>6</v>
      </c>
      <c r="F97" s="20">
        <v>6.8</v>
      </c>
      <c r="G97" s="30">
        <f t="shared" si="4"/>
        <v>12.8</v>
      </c>
      <c r="H97" s="34">
        <f t="shared" si="3"/>
        <v>34</v>
      </c>
    </row>
    <row r="98" spans="1:8" ht="19.5" customHeight="1">
      <c r="A98" s="11">
        <v>28</v>
      </c>
      <c r="B98" s="55">
        <v>95</v>
      </c>
      <c r="C98" s="39" t="s">
        <v>102</v>
      </c>
      <c r="D98" s="46" t="s">
        <v>158</v>
      </c>
      <c r="E98" s="19">
        <v>6.3</v>
      </c>
      <c r="F98" s="20">
        <v>5.5</v>
      </c>
      <c r="G98" s="30">
        <f t="shared" si="4"/>
        <v>11.8</v>
      </c>
      <c r="H98" s="34">
        <f t="shared" si="3"/>
        <v>49</v>
      </c>
    </row>
    <row r="99" spans="1:8" ht="19.5" customHeight="1">
      <c r="A99" s="11">
        <v>29</v>
      </c>
      <c r="B99" s="55">
        <v>96</v>
      </c>
      <c r="C99" s="39" t="s">
        <v>72</v>
      </c>
      <c r="D99" s="46" t="s">
        <v>158</v>
      </c>
      <c r="E99" s="19">
        <v>6.5</v>
      </c>
      <c r="F99" s="20">
        <v>6</v>
      </c>
      <c r="G99" s="30">
        <f t="shared" si="4"/>
        <v>12.5</v>
      </c>
      <c r="H99" s="34">
        <f t="shared" si="3"/>
        <v>38</v>
      </c>
    </row>
    <row r="100" spans="1:8" ht="19.5" customHeight="1">
      <c r="A100" s="11">
        <v>30</v>
      </c>
      <c r="B100" s="55">
        <v>97</v>
      </c>
      <c r="C100" s="39" t="s">
        <v>103</v>
      </c>
      <c r="D100" s="46" t="s">
        <v>158</v>
      </c>
      <c r="E100" s="19">
        <v>6</v>
      </c>
      <c r="F100" s="20">
        <v>4</v>
      </c>
      <c r="G100" s="30">
        <f t="shared" si="4"/>
        <v>10</v>
      </c>
      <c r="H100" s="34">
        <f aca="true" t="shared" si="5" ref="H100:H131">RANK(G100,G$4:G$140,0)</f>
        <v>80</v>
      </c>
    </row>
    <row r="101" spans="1:8" ht="19.5" customHeight="1">
      <c r="A101" s="11">
        <v>31</v>
      </c>
      <c r="B101" s="55">
        <v>98</v>
      </c>
      <c r="C101" s="39" t="s">
        <v>104</v>
      </c>
      <c r="D101" s="46" t="s">
        <v>158</v>
      </c>
      <c r="E101" s="19">
        <v>5</v>
      </c>
      <c r="F101" s="20">
        <v>1</v>
      </c>
      <c r="G101" s="30">
        <f t="shared" si="4"/>
        <v>6</v>
      </c>
      <c r="H101" s="34">
        <f t="shared" si="5"/>
        <v>127</v>
      </c>
    </row>
    <row r="102" spans="1:8" ht="19.5" customHeight="1">
      <c r="A102" s="11">
        <v>32</v>
      </c>
      <c r="B102" s="55">
        <v>99</v>
      </c>
      <c r="C102" s="39" t="s">
        <v>105</v>
      </c>
      <c r="D102" s="46" t="s">
        <v>158</v>
      </c>
      <c r="E102" s="19">
        <v>5.3</v>
      </c>
      <c r="F102" s="20">
        <v>3</v>
      </c>
      <c r="G102" s="30">
        <f t="shared" si="4"/>
        <v>8.3</v>
      </c>
      <c r="H102" s="34">
        <f t="shared" si="5"/>
        <v>102</v>
      </c>
    </row>
    <row r="103" spans="1:8" ht="19.5" customHeight="1">
      <c r="A103" s="11">
        <v>33</v>
      </c>
      <c r="B103" s="55">
        <v>100</v>
      </c>
      <c r="C103" s="39" t="s">
        <v>106</v>
      </c>
      <c r="D103" s="46" t="s">
        <v>158</v>
      </c>
      <c r="E103" s="19">
        <v>4</v>
      </c>
      <c r="F103" s="20">
        <v>3</v>
      </c>
      <c r="G103" s="30">
        <f t="shared" si="4"/>
        <v>7</v>
      </c>
      <c r="H103" s="34">
        <f t="shared" si="5"/>
        <v>118</v>
      </c>
    </row>
    <row r="104" spans="1:8" ht="19.5" customHeight="1">
      <c r="A104" s="11">
        <v>34</v>
      </c>
      <c r="B104" s="55">
        <v>101</v>
      </c>
      <c r="C104" s="39" t="s">
        <v>107</v>
      </c>
      <c r="D104" s="46" t="s">
        <v>158</v>
      </c>
      <c r="E104" s="19">
        <v>7.5</v>
      </c>
      <c r="F104" s="20">
        <v>6</v>
      </c>
      <c r="G104" s="30">
        <f t="shared" si="4"/>
        <v>13.5</v>
      </c>
      <c r="H104" s="34">
        <f t="shared" si="5"/>
        <v>24</v>
      </c>
    </row>
    <row r="105" spans="1:8" ht="19.5" customHeight="1">
      <c r="A105" s="3">
        <v>35</v>
      </c>
      <c r="B105" s="55">
        <v>102</v>
      </c>
      <c r="C105" s="39" t="s">
        <v>108</v>
      </c>
      <c r="D105" s="46" t="s">
        <v>158</v>
      </c>
      <c r="E105" s="19">
        <v>5</v>
      </c>
      <c r="F105" s="20">
        <v>4</v>
      </c>
      <c r="G105" s="30">
        <f t="shared" si="4"/>
        <v>9</v>
      </c>
      <c r="H105" s="34">
        <f t="shared" si="5"/>
        <v>90</v>
      </c>
    </row>
    <row r="106" spans="1:8" ht="19.5" customHeight="1">
      <c r="A106" s="4">
        <v>36</v>
      </c>
      <c r="B106" s="56">
        <v>103</v>
      </c>
      <c r="C106" s="43" t="s">
        <v>109</v>
      </c>
      <c r="D106" s="46" t="s">
        <v>158</v>
      </c>
      <c r="E106" s="23">
        <v>7</v>
      </c>
      <c r="F106" s="24">
        <v>8.5</v>
      </c>
      <c r="G106" s="31">
        <f t="shared" si="4"/>
        <v>15.5</v>
      </c>
      <c r="H106" s="35">
        <f t="shared" si="5"/>
        <v>10</v>
      </c>
    </row>
    <row r="107" spans="1:8" ht="19.5" customHeight="1">
      <c r="A107" s="16">
        <v>1</v>
      </c>
      <c r="B107" s="54">
        <v>104</v>
      </c>
      <c r="C107" s="48" t="s">
        <v>110</v>
      </c>
      <c r="D107" s="49" t="s">
        <v>159</v>
      </c>
      <c r="E107" s="17">
        <v>6.3</v>
      </c>
      <c r="F107" s="18">
        <v>5.3</v>
      </c>
      <c r="G107" s="29">
        <f t="shared" si="4"/>
        <v>11.6</v>
      </c>
      <c r="H107" s="33">
        <f t="shared" si="5"/>
        <v>53</v>
      </c>
    </row>
    <row r="108" spans="1:8" ht="19.5" customHeight="1">
      <c r="A108" s="5">
        <v>2</v>
      </c>
      <c r="B108" s="55">
        <v>105</v>
      </c>
      <c r="C108" s="47" t="s">
        <v>111</v>
      </c>
      <c r="D108" s="50" t="s">
        <v>159</v>
      </c>
      <c r="E108" s="19">
        <v>7.5</v>
      </c>
      <c r="F108" s="20">
        <v>5.5</v>
      </c>
      <c r="G108" s="30">
        <f t="shared" si="4"/>
        <v>13</v>
      </c>
      <c r="H108" s="34">
        <f t="shared" si="5"/>
        <v>32</v>
      </c>
    </row>
    <row r="109" spans="1:8" ht="19.5" customHeight="1">
      <c r="A109" s="5">
        <v>3</v>
      </c>
      <c r="B109" s="55">
        <v>106</v>
      </c>
      <c r="C109" s="39" t="s">
        <v>112</v>
      </c>
      <c r="D109" s="50" t="s">
        <v>159</v>
      </c>
      <c r="E109" s="19">
        <v>5</v>
      </c>
      <c r="F109" s="20">
        <v>2.3</v>
      </c>
      <c r="G109" s="30">
        <f t="shared" si="4"/>
        <v>7.3</v>
      </c>
      <c r="H109" s="34">
        <f t="shared" si="5"/>
        <v>117</v>
      </c>
    </row>
    <row r="110" spans="1:8" ht="19.5" customHeight="1">
      <c r="A110" s="5">
        <v>4</v>
      </c>
      <c r="B110" s="55">
        <v>107</v>
      </c>
      <c r="C110" s="39" t="s">
        <v>113</v>
      </c>
      <c r="D110" s="50" t="s">
        <v>159</v>
      </c>
      <c r="E110" s="19">
        <v>2.3</v>
      </c>
      <c r="F110" s="20">
        <v>6</v>
      </c>
      <c r="G110" s="30">
        <f t="shared" si="4"/>
        <v>8.3</v>
      </c>
      <c r="H110" s="34">
        <f t="shared" si="5"/>
        <v>102</v>
      </c>
    </row>
    <row r="111" spans="1:8" ht="19.5" customHeight="1">
      <c r="A111" s="12">
        <v>5</v>
      </c>
      <c r="B111" s="55">
        <v>108</v>
      </c>
      <c r="C111" s="47" t="s">
        <v>114</v>
      </c>
      <c r="D111" s="50" t="s">
        <v>159</v>
      </c>
      <c r="E111" s="19">
        <v>5.3</v>
      </c>
      <c r="F111" s="20">
        <v>5.5</v>
      </c>
      <c r="G111" s="30">
        <f t="shared" si="4"/>
        <v>10.8</v>
      </c>
      <c r="H111" s="34">
        <f t="shared" si="5"/>
        <v>72</v>
      </c>
    </row>
    <row r="112" spans="1:8" ht="19.5" customHeight="1">
      <c r="A112" s="12">
        <v>6</v>
      </c>
      <c r="B112" s="55">
        <v>109</v>
      </c>
      <c r="C112" s="51" t="s">
        <v>115</v>
      </c>
      <c r="D112" s="50" t="s">
        <v>159</v>
      </c>
      <c r="E112" s="19">
        <v>6.8</v>
      </c>
      <c r="F112" s="20">
        <v>3.8</v>
      </c>
      <c r="G112" s="30">
        <f t="shared" si="4"/>
        <v>10.6</v>
      </c>
      <c r="H112" s="34">
        <f t="shared" si="5"/>
        <v>78</v>
      </c>
    </row>
    <row r="113" spans="1:8" ht="19.5" customHeight="1">
      <c r="A113" s="12">
        <v>7</v>
      </c>
      <c r="B113" s="55">
        <v>110</v>
      </c>
      <c r="C113" s="47" t="s">
        <v>116</v>
      </c>
      <c r="D113" s="50" t="s">
        <v>159</v>
      </c>
      <c r="E113" s="19">
        <v>7</v>
      </c>
      <c r="F113" s="20">
        <v>4.5</v>
      </c>
      <c r="G113" s="30">
        <f t="shared" si="4"/>
        <v>11.5</v>
      </c>
      <c r="H113" s="34">
        <f t="shared" si="5"/>
        <v>54</v>
      </c>
    </row>
    <row r="114" spans="1:8" ht="19.5" customHeight="1">
      <c r="A114" s="12">
        <v>8</v>
      </c>
      <c r="B114" s="55">
        <v>111</v>
      </c>
      <c r="C114" s="47" t="s">
        <v>117</v>
      </c>
      <c r="D114" s="50" t="s">
        <v>159</v>
      </c>
      <c r="E114" s="19">
        <v>7.5</v>
      </c>
      <c r="F114" s="20">
        <v>6</v>
      </c>
      <c r="G114" s="30">
        <f t="shared" si="4"/>
        <v>13.5</v>
      </c>
      <c r="H114" s="34">
        <f t="shared" si="5"/>
        <v>24</v>
      </c>
    </row>
    <row r="115" spans="1:8" ht="19.5" customHeight="1">
      <c r="A115" s="12">
        <v>9</v>
      </c>
      <c r="B115" s="55">
        <v>112</v>
      </c>
      <c r="C115" s="47" t="s">
        <v>118</v>
      </c>
      <c r="D115" s="50" t="s">
        <v>159</v>
      </c>
      <c r="E115" s="19">
        <v>6.5</v>
      </c>
      <c r="F115" s="20">
        <v>8.5</v>
      </c>
      <c r="G115" s="30">
        <f t="shared" si="4"/>
        <v>15</v>
      </c>
      <c r="H115" s="34">
        <f t="shared" si="5"/>
        <v>13</v>
      </c>
    </row>
    <row r="116" spans="1:8" ht="19.5" customHeight="1">
      <c r="A116" s="12">
        <v>10</v>
      </c>
      <c r="B116" s="55">
        <v>113</v>
      </c>
      <c r="C116" s="47" t="s">
        <v>119</v>
      </c>
      <c r="D116" s="50" t="s">
        <v>159</v>
      </c>
      <c r="E116" s="19">
        <v>6.3</v>
      </c>
      <c r="F116" s="20">
        <v>6.5</v>
      </c>
      <c r="G116" s="30">
        <f t="shared" si="4"/>
        <v>12.8</v>
      </c>
      <c r="H116" s="34">
        <f t="shared" si="5"/>
        <v>34</v>
      </c>
    </row>
    <row r="117" spans="1:8" ht="19.5" customHeight="1">
      <c r="A117" s="12">
        <v>11</v>
      </c>
      <c r="B117" s="55">
        <v>114</v>
      </c>
      <c r="C117" s="47" t="s">
        <v>120</v>
      </c>
      <c r="D117" s="50" t="s">
        <v>159</v>
      </c>
      <c r="E117" s="19">
        <v>6.5</v>
      </c>
      <c r="F117" s="20">
        <v>5.5</v>
      </c>
      <c r="G117" s="30">
        <f t="shared" si="4"/>
        <v>12</v>
      </c>
      <c r="H117" s="34">
        <f t="shared" si="5"/>
        <v>45</v>
      </c>
    </row>
    <row r="118" spans="1:8" ht="19.5" customHeight="1">
      <c r="A118" s="12">
        <v>12</v>
      </c>
      <c r="B118" s="55">
        <v>115</v>
      </c>
      <c r="C118" s="47" t="s">
        <v>121</v>
      </c>
      <c r="D118" s="50" t="s">
        <v>159</v>
      </c>
      <c r="E118" s="19">
        <v>7.3</v>
      </c>
      <c r="F118" s="20">
        <v>9</v>
      </c>
      <c r="G118" s="30">
        <f t="shared" si="4"/>
        <v>16.3</v>
      </c>
      <c r="H118" s="34">
        <f t="shared" si="5"/>
        <v>6</v>
      </c>
    </row>
    <row r="119" spans="1:8" ht="19.5" customHeight="1">
      <c r="A119" s="12">
        <v>13</v>
      </c>
      <c r="B119" s="55">
        <v>116</v>
      </c>
      <c r="C119" s="51" t="s">
        <v>122</v>
      </c>
      <c r="D119" s="50" t="s">
        <v>159</v>
      </c>
      <c r="E119" s="19">
        <v>5.3</v>
      </c>
      <c r="F119" s="20">
        <v>5.5</v>
      </c>
      <c r="G119" s="30">
        <f t="shared" si="4"/>
        <v>10.8</v>
      </c>
      <c r="H119" s="34">
        <f t="shared" si="5"/>
        <v>72</v>
      </c>
    </row>
    <row r="120" spans="1:8" ht="19.5" customHeight="1">
      <c r="A120" s="12">
        <v>14</v>
      </c>
      <c r="B120" s="55">
        <v>117</v>
      </c>
      <c r="C120" s="47" t="s">
        <v>123</v>
      </c>
      <c r="D120" s="50" t="s">
        <v>159</v>
      </c>
      <c r="E120" s="19">
        <v>7.5</v>
      </c>
      <c r="F120" s="20">
        <v>7.5</v>
      </c>
      <c r="G120" s="30">
        <f t="shared" si="4"/>
        <v>15</v>
      </c>
      <c r="H120" s="34">
        <f t="shared" si="5"/>
        <v>13</v>
      </c>
    </row>
    <row r="121" spans="1:8" ht="19.5" customHeight="1">
      <c r="A121" s="12">
        <v>15</v>
      </c>
      <c r="B121" s="55">
        <v>118</v>
      </c>
      <c r="C121" s="47" t="s">
        <v>124</v>
      </c>
      <c r="D121" s="50" t="s">
        <v>159</v>
      </c>
      <c r="E121" s="19">
        <v>0.3</v>
      </c>
      <c r="F121" s="20">
        <v>5</v>
      </c>
      <c r="G121" s="30">
        <f t="shared" si="4"/>
        <v>5.3</v>
      </c>
      <c r="H121" s="34">
        <f t="shared" si="5"/>
        <v>132</v>
      </c>
    </row>
    <row r="122" spans="1:8" ht="19.5" customHeight="1">
      <c r="A122" s="12">
        <v>16</v>
      </c>
      <c r="B122" s="55">
        <v>119</v>
      </c>
      <c r="C122" s="47" t="s">
        <v>125</v>
      </c>
      <c r="D122" s="50" t="s">
        <v>159</v>
      </c>
      <c r="E122" s="19">
        <v>7.8</v>
      </c>
      <c r="F122" s="20">
        <v>8.8</v>
      </c>
      <c r="G122" s="30">
        <f t="shared" si="4"/>
        <v>16.6</v>
      </c>
      <c r="H122" s="34">
        <f t="shared" si="5"/>
        <v>2</v>
      </c>
    </row>
    <row r="123" spans="1:8" ht="19.5" customHeight="1">
      <c r="A123" s="12">
        <v>17</v>
      </c>
      <c r="B123" s="55">
        <v>120</v>
      </c>
      <c r="C123" s="47" t="s">
        <v>126</v>
      </c>
      <c r="D123" s="50" t="s">
        <v>159</v>
      </c>
      <c r="E123" s="19">
        <v>6.5</v>
      </c>
      <c r="F123" s="20">
        <v>7.5</v>
      </c>
      <c r="G123" s="30">
        <f t="shared" si="4"/>
        <v>14</v>
      </c>
      <c r="H123" s="34">
        <f t="shared" si="5"/>
        <v>19</v>
      </c>
    </row>
    <row r="124" spans="1:8" ht="19.5" customHeight="1">
      <c r="A124" s="12">
        <v>18</v>
      </c>
      <c r="B124" s="55">
        <v>121</v>
      </c>
      <c r="C124" s="47" t="s">
        <v>127</v>
      </c>
      <c r="D124" s="50" t="s">
        <v>159</v>
      </c>
      <c r="E124" s="19">
        <v>8.3</v>
      </c>
      <c r="F124" s="20">
        <v>8</v>
      </c>
      <c r="G124" s="30">
        <f t="shared" si="4"/>
        <v>16.3</v>
      </c>
      <c r="H124" s="34">
        <f t="shared" si="5"/>
        <v>6</v>
      </c>
    </row>
    <row r="125" spans="1:8" ht="19.5" customHeight="1">
      <c r="A125" s="12">
        <v>19</v>
      </c>
      <c r="B125" s="55">
        <v>122</v>
      </c>
      <c r="C125" s="47" t="s">
        <v>128</v>
      </c>
      <c r="D125" s="50" t="s">
        <v>159</v>
      </c>
      <c r="E125" s="19">
        <v>6</v>
      </c>
      <c r="F125" s="20">
        <v>9</v>
      </c>
      <c r="G125" s="30">
        <f t="shared" si="4"/>
        <v>15</v>
      </c>
      <c r="H125" s="34">
        <f t="shared" si="5"/>
        <v>13</v>
      </c>
    </row>
    <row r="126" spans="1:8" ht="19.5" customHeight="1">
      <c r="A126" s="12">
        <v>20</v>
      </c>
      <c r="B126" s="55">
        <v>123</v>
      </c>
      <c r="C126" s="47" t="s">
        <v>129</v>
      </c>
      <c r="D126" s="50" t="s">
        <v>159</v>
      </c>
      <c r="E126" s="19">
        <v>4.5</v>
      </c>
      <c r="F126" s="20">
        <v>3</v>
      </c>
      <c r="G126" s="30">
        <f t="shared" si="4"/>
        <v>7.5</v>
      </c>
      <c r="H126" s="34">
        <f t="shared" si="5"/>
        <v>113</v>
      </c>
    </row>
    <row r="127" spans="1:8" ht="19.5" customHeight="1">
      <c r="A127" s="12">
        <v>21</v>
      </c>
      <c r="B127" s="55">
        <v>124</v>
      </c>
      <c r="C127" s="47" t="s">
        <v>130</v>
      </c>
      <c r="D127" s="50" t="s">
        <v>159</v>
      </c>
      <c r="E127" s="19">
        <v>6.5</v>
      </c>
      <c r="F127" s="20">
        <v>5</v>
      </c>
      <c r="G127" s="30">
        <f t="shared" si="4"/>
        <v>11.5</v>
      </c>
      <c r="H127" s="34">
        <f t="shared" si="5"/>
        <v>54</v>
      </c>
    </row>
    <row r="128" spans="1:8" ht="19.5" customHeight="1">
      <c r="A128" s="12">
        <v>22</v>
      </c>
      <c r="B128" s="55">
        <v>125</v>
      </c>
      <c r="C128" s="47" t="s">
        <v>131</v>
      </c>
      <c r="D128" s="50" t="s">
        <v>159</v>
      </c>
      <c r="E128" s="19">
        <v>5</v>
      </c>
      <c r="F128" s="20">
        <v>4</v>
      </c>
      <c r="G128" s="30">
        <f t="shared" si="4"/>
        <v>9</v>
      </c>
      <c r="H128" s="34">
        <f t="shared" si="5"/>
        <v>90</v>
      </c>
    </row>
    <row r="129" spans="1:8" ht="19.5" customHeight="1">
      <c r="A129" s="12">
        <v>23</v>
      </c>
      <c r="B129" s="55">
        <v>126</v>
      </c>
      <c r="C129" s="47" t="s">
        <v>132</v>
      </c>
      <c r="D129" s="50" t="s">
        <v>159</v>
      </c>
      <c r="E129" s="19">
        <v>6.3</v>
      </c>
      <c r="F129" s="20">
        <v>4.8</v>
      </c>
      <c r="G129" s="30">
        <f t="shared" si="4"/>
        <v>11.1</v>
      </c>
      <c r="H129" s="34">
        <f t="shared" si="5"/>
        <v>65</v>
      </c>
    </row>
    <row r="130" spans="1:8" ht="19.5" customHeight="1">
      <c r="A130" s="12">
        <v>24</v>
      </c>
      <c r="B130" s="55">
        <v>127</v>
      </c>
      <c r="C130" s="47" t="s">
        <v>133</v>
      </c>
      <c r="D130" s="50" t="s">
        <v>159</v>
      </c>
      <c r="E130" s="19">
        <v>7.5</v>
      </c>
      <c r="F130" s="20">
        <v>5</v>
      </c>
      <c r="G130" s="30">
        <f t="shared" si="4"/>
        <v>12.5</v>
      </c>
      <c r="H130" s="34">
        <f t="shared" si="5"/>
        <v>38</v>
      </c>
    </row>
    <row r="131" spans="1:8" ht="19.5" customHeight="1">
      <c r="A131" s="12">
        <v>25</v>
      </c>
      <c r="B131" s="55">
        <v>128</v>
      </c>
      <c r="C131" s="47" t="s">
        <v>134</v>
      </c>
      <c r="D131" s="50" t="s">
        <v>159</v>
      </c>
      <c r="E131" s="19">
        <v>4.5</v>
      </c>
      <c r="F131" s="20">
        <v>2</v>
      </c>
      <c r="G131" s="30">
        <f t="shared" si="4"/>
        <v>6.5</v>
      </c>
      <c r="H131" s="34">
        <f t="shared" si="5"/>
        <v>123</v>
      </c>
    </row>
    <row r="132" spans="1:8" ht="19.5" customHeight="1">
      <c r="A132" s="12">
        <v>26</v>
      </c>
      <c r="B132" s="55">
        <v>129</v>
      </c>
      <c r="C132" s="51" t="s">
        <v>135</v>
      </c>
      <c r="D132" s="50" t="s">
        <v>159</v>
      </c>
      <c r="E132" s="19">
        <v>7.5</v>
      </c>
      <c r="F132" s="20">
        <v>5</v>
      </c>
      <c r="G132" s="30">
        <f t="shared" si="4"/>
        <v>12.5</v>
      </c>
      <c r="H132" s="34">
        <f aca="true" t="shared" si="6" ref="H132:H140">RANK(G132,G$4:G$140,0)</f>
        <v>38</v>
      </c>
    </row>
    <row r="133" spans="1:8" ht="19.5" customHeight="1">
      <c r="A133" s="12">
        <v>27</v>
      </c>
      <c r="B133" s="55">
        <v>130</v>
      </c>
      <c r="C133" s="47" t="s">
        <v>136</v>
      </c>
      <c r="D133" s="50" t="s">
        <v>159</v>
      </c>
      <c r="E133" s="19">
        <v>7</v>
      </c>
      <c r="F133" s="20">
        <v>5</v>
      </c>
      <c r="G133" s="30">
        <f aca="true" t="shared" si="7" ref="G133:G140">SUM(E133:F133)</f>
        <v>12</v>
      </c>
      <c r="H133" s="34">
        <f t="shared" si="6"/>
        <v>45</v>
      </c>
    </row>
    <row r="134" spans="1:8" ht="19.5" customHeight="1">
      <c r="A134" s="12">
        <v>28</v>
      </c>
      <c r="B134" s="55">
        <v>131</v>
      </c>
      <c r="C134" s="47" t="s">
        <v>137</v>
      </c>
      <c r="D134" s="50" t="s">
        <v>159</v>
      </c>
      <c r="E134" s="19">
        <v>5</v>
      </c>
      <c r="F134" s="20">
        <v>6.5</v>
      </c>
      <c r="G134" s="30">
        <f t="shared" si="7"/>
        <v>11.5</v>
      </c>
      <c r="H134" s="34">
        <f t="shared" si="6"/>
        <v>54</v>
      </c>
    </row>
    <row r="135" spans="1:8" ht="19.5" customHeight="1">
      <c r="A135" s="12">
        <v>29</v>
      </c>
      <c r="B135" s="55">
        <v>132</v>
      </c>
      <c r="C135" s="47" t="s">
        <v>138</v>
      </c>
      <c r="D135" s="50" t="s">
        <v>159</v>
      </c>
      <c r="E135" s="19">
        <v>3.5</v>
      </c>
      <c r="F135" s="20">
        <v>6</v>
      </c>
      <c r="G135" s="30">
        <f t="shared" si="7"/>
        <v>9.5</v>
      </c>
      <c r="H135" s="34">
        <f t="shared" si="6"/>
        <v>82</v>
      </c>
    </row>
    <row r="136" spans="1:8" ht="19.5" customHeight="1">
      <c r="A136" s="12">
        <v>30</v>
      </c>
      <c r="B136" s="55">
        <v>133</v>
      </c>
      <c r="C136" s="47" t="s">
        <v>139</v>
      </c>
      <c r="D136" s="50" t="s">
        <v>159</v>
      </c>
      <c r="E136" s="19">
        <v>5</v>
      </c>
      <c r="F136" s="20">
        <v>3.5</v>
      </c>
      <c r="G136" s="30">
        <f t="shared" si="7"/>
        <v>8.5</v>
      </c>
      <c r="H136" s="34">
        <f t="shared" si="6"/>
        <v>100</v>
      </c>
    </row>
    <row r="137" spans="1:8" ht="19.5" customHeight="1">
      <c r="A137" s="12">
        <v>31</v>
      </c>
      <c r="B137" s="55">
        <v>134</v>
      </c>
      <c r="C137" s="47" t="s">
        <v>140</v>
      </c>
      <c r="D137" s="50" t="s">
        <v>159</v>
      </c>
      <c r="E137" s="19">
        <v>4.5</v>
      </c>
      <c r="F137" s="20">
        <v>4.5</v>
      </c>
      <c r="G137" s="30">
        <f t="shared" si="7"/>
        <v>9</v>
      </c>
      <c r="H137" s="34">
        <f t="shared" si="6"/>
        <v>90</v>
      </c>
    </row>
    <row r="138" spans="1:8" ht="19.5" customHeight="1">
      <c r="A138" s="12">
        <v>32</v>
      </c>
      <c r="B138" s="55">
        <v>135</v>
      </c>
      <c r="C138" s="47" t="s">
        <v>141</v>
      </c>
      <c r="D138" s="50" t="s">
        <v>159</v>
      </c>
      <c r="E138" s="19">
        <v>6.3</v>
      </c>
      <c r="F138" s="20">
        <v>7</v>
      </c>
      <c r="G138" s="30">
        <f t="shared" si="7"/>
        <v>13.3</v>
      </c>
      <c r="H138" s="34">
        <f t="shared" si="6"/>
        <v>28</v>
      </c>
    </row>
    <row r="139" spans="1:8" ht="19.5" customHeight="1">
      <c r="A139" s="12">
        <v>33</v>
      </c>
      <c r="B139" s="55">
        <v>136</v>
      </c>
      <c r="C139" s="47" t="s">
        <v>142</v>
      </c>
      <c r="D139" s="50" t="s">
        <v>159</v>
      </c>
      <c r="E139" s="19">
        <v>3</v>
      </c>
      <c r="F139" s="20">
        <v>5</v>
      </c>
      <c r="G139" s="30">
        <f t="shared" si="7"/>
        <v>8</v>
      </c>
      <c r="H139" s="34">
        <f t="shared" si="6"/>
        <v>106</v>
      </c>
    </row>
    <row r="140" spans="1:8" ht="19.5" customHeight="1">
      <c r="A140" s="6">
        <v>34</v>
      </c>
      <c r="B140" s="56">
        <v>137</v>
      </c>
      <c r="C140" s="52" t="s">
        <v>143</v>
      </c>
      <c r="D140" s="53" t="s">
        <v>159</v>
      </c>
      <c r="E140" s="21">
        <v>6.5</v>
      </c>
      <c r="F140" s="22">
        <v>7.5</v>
      </c>
      <c r="G140" s="31">
        <f t="shared" si="7"/>
        <v>14</v>
      </c>
      <c r="H140" s="35">
        <f t="shared" si="6"/>
        <v>19</v>
      </c>
    </row>
    <row r="141" spans="4:8" ht="15.75">
      <c r="D141" s="58" t="s">
        <v>163</v>
      </c>
      <c r="E141" s="58"/>
      <c r="F141" s="58"/>
      <c r="G141" s="58"/>
      <c r="H141" s="58"/>
    </row>
    <row r="142" spans="4:8" ht="15.75">
      <c r="D142" s="59"/>
      <c r="E142" s="60" t="s">
        <v>8</v>
      </c>
      <c r="F142" s="60"/>
      <c r="G142" s="60"/>
      <c r="H142" s="59"/>
    </row>
    <row r="143" spans="4:8" ht="15">
      <c r="D143" s="59"/>
      <c r="E143" s="59"/>
      <c r="F143" s="59"/>
      <c r="G143" s="59"/>
      <c r="H143" s="59"/>
    </row>
    <row r="144" spans="4:8" ht="15.75">
      <c r="D144" s="59"/>
      <c r="E144" s="59"/>
      <c r="F144" s="60" t="s">
        <v>9</v>
      </c>
      <c r="G144" s="60"/>
      <c r="H144" s="60"/>
    </row>
  </sheetData>
  <mergeCells count="7">
    <mergeCell ref="A1:C1"/>
    <mergeCell ref="D141:H141"/>
    <mergeCell ref="E142:G142"/>
    <mergeCell ref="F144:H144"/>
    <mergeCell ref="D1:H1"/>
    <mergeCell ref="D2:H2"/>
    <mergeCell ref="A2:C2"/>
  </mergeCells>
  <conditionalFormatting sqref="E4:F140">
    <cfRule type="expression" priority="1" dxfId="0" stopIfTrue="1">
      <formula>E4&gt;=6.5</formula>
    </cfRule>
    <cfRule type="expression" priority="2" dxfId="1" stopIfTrue="1">
      <formula>E4&gt;=5</formula>
    </cfRule>
    <cfRule type="expression" priority="3" dxfId="2" stopIfTrue="1">
      <formula>E4&lt;5</formula>
    </cfRule>
  </conditionalFormatting>
  <dataValidations count="1">
    <dataValidation type="decimal" allowBlank="1" showInputMessage="1" showErrorMessage="1" sqref="E4:F140">
      <formula1>0</formula1>
      <formula2>10</formula2>
    </dataValidation>
  </dataValidations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57421875" style="7" customWidth="1"/>
    <col min="2" max="2" width="25.140625" style="0" customWidth="1"/>
    <col min="3" max="3" width="13.00390625" style="0" customWidth="1"/>
    <col min="4" max="5" width="11.57421875" style="7" customWidth="1"/>
    <col min="6" max="6" width="12.28125" style="0" customWidth="1"/>
    <col min="7" max="7" width="12.421875" style="0" customWidth="1"/>
  </cols>
  <sheetData>
    <row r="1" spans="1:7" ht="16.5">
      <c r="A1" s="61" t="s">
        <v>145</v>
      </c>
      <c r="B1" s="61"/>
      <c r="C1" s="25" t="s">
        <v>160</v>
      </c>
      <c r="D1" s="25"/>
      <c r="E1" s="25"/>
      <c r="F1" s="25"/>
      <c r="G1" s="25"/>
    </row>
    <row r="2" spans="1:7" ht="17.25">
      <c r="A2" s="26" t="s">
        <v>157</v>
      </c>
      <c r="B2" s="26"/>
      <c r="C2" s="27" t="s">
        <v>147</v>
      </c>
      <c r="D2" s="27"/>
      <c r="E2" s="27"/>
      <c r="F2" s="27"/>
      <c r="G2" s="27"/>
    </row>
    <row r="3" spans="1:7" ht="15">
      <c r="A3" s="64" t="s">
        <v>0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144</v>
      </c>
      <c r="G3" s="64" t="s">
        <v>7</v>
      </c>
    </row>
    <row r="4" spans="1:7" ht="15">
      <c r="A4" s="3">
        <v>1</v>
      </c>
      <c r="B4" s="37" t="s">
        <v>10</v>
      </c>
      <c r="C4" s="76">
        <v>35182</v>
      </c>
      <c r="D4" s="17">
        <v>8.8</v>
      </c>
      <c r="E4" s="18">
        <v>8</v>
      </c>
      <c r="F4" s="30">
        <f aca="true" t="shared" si="0" ref="F4:F38">SUM(D4:E4)</f>
        <v>16.8</v>
      </c>
      <c r="G4" s="34">
        <f aca="true" t="shared" si="1" ref="G4:G38">RANK(F4,F$4:F$38,0)</f>
        <v>1</v>
      </c>
    </row>
    <row r="5" spans="1:7" ht="15">
      <c r="A5" s="3">
        <v>2</v>
      </c>
      <c r="B5" s="39" t="s">
        <v>11</v>
      </c>
      <c r="C5" s="77">
        <v>35247</v>
      </c>
      <c r="D5" s="19">
        <v>7.5</v>
      </c>
      <c r="E5" s="20">
        <v>3</v>
      </c>
      <c r="F5" s="30">
        <f t="shared" si="0"/>
        <v>10.5</v>
      </c>
      <c r="G5" s="34">
        <f t="shared" si="1"/>
        <v>17</v>
      </c>
    </row>
    <row r="6" spans="1:7" ht="15">
      <c r="A6" s="3">
        <v>3</v>
      </c>
      <c r="B6" s="39" t="s">
        <v>12</v>
      </c>
      <c r="C6" s="77">
        <v>35405</v>
      </c>
      <c r="D6" s="19">
        <v>8.5</v>
      </c>
      <c r="E6" s="20">
        <v>8</v>
      </c>
      <c r="F6" s="30">
        <f t="shared" si="0"/>
        <v>16.5</v>
      </c>
      <c r="G6" s="34">
        <f t="shared" si="1"/>
        <v>2</v>
      </c>
    </row>
    <row r="7" spans="1:7" ht="15">
      <c r="A7" s="3">
        <v>4</v>
      </c>
      <c r="B7" s="39" t="s">
        <v>13</v>
      </c>
      <c r="C7" s="77">
        <v>35074</v>
      </c>
      <c r="D7" s="19">
        <v>6.3</v>
      </c>
      <c r="E7" s="20">
        <v>5</v>
      </c>
      <c r="F7" s="30">
        <f t="shared" si="0"/>
        <v>11.3</v>
      </c>
      <c r="G7" s="34">
        <f t="shared" si="1"/>
        <v>14</v>
      </c>
    </row>
    <row r="8" spans="1:7" ht="15">
      <c r="A8" s="3">
        <v>5</v>
      </c>
      <c r="B8" s="39" t="s">
        <v>14</v>
      </c>
      <c r="C8" s="77">
        <v>34926</v>
      </c>
      <c r="D8" s="19">
        <v>5.5</v>
      </c>
      <c r="E8" s="20">
        <v>3.5</v>
      </c>
      <c r="F8" s="30">
        <f t="shared" si="0"/>
        <v>9</v>
      </c>
      <c r="G8" s="34">
        <f t="shared" si="1"/>
        <v>20</v>
      </c>
    </row>
    <row r="9" spans="1:7" ht="15">
      <c r="A9" s="3">
        <v>6</v>
      </c>
      <c r="B9" s="39" t="s">
        <v>15</v>
      </c>
      <c r="C9" s="77">
        <v>35110</v>
      </c>
      <c r="D9" s="19">
        <v>8.8</v>
      </c>
      <c r="E9" s="20">
        <v>6.3</v>
      </c>
      <c r="F9" s="30">
        <f t="shared" si="0"/>
        <v>15.100000000000001</v>
      </c>
      <c r="G9" s="34">
        <f t="shared" si="1"/>
        <v>5</v>
      </c>
    </row>
    <row r="10" spans="1:7" ht="15">
      <c r="A10" s="3">
        <v>7</v>
      </c>
      <c r="B10" s="39" t="s">
        <v>16</v>
      </c>
      <c r="C10" s="77">
        <v>35070</v>
      </c>
      <c r="D10" s="19">
        <v>6.8</v>
      </c>
      <c r="E10" s="20">
        <v>6.5</v>
      </c>
      <c r="F10" s="30">
        <f t="shared" si="0"/>
        <v>13.3</v>
      </c>
      <c r="G10" s="34">
        <f t="shared" si="1"/>
        <v>8</v>
      </c>
    </row>
    <row r="11" spans="1:7" ht="15">
      <c r="A11" s="3">
        <v>8</v>
      </c>
      <c r="B11" s="39" t="s">
        <v>17</v>
      </c>
      <c r="C11" s="77">
        <v>35269</v>
      </c>
      <c r="D11" s="19">
        <v>3</v>
      </c>
      <c r="E11" s="20">
        <v>4</v>
      </c>
      <c r="F11" s="30">
        <f t="shared" si="0"/>
        <v>7</v>
      </c>
      <c r="G11" s="34">
        <f t="shared" si="1"/>
        <v>26</v>
      </c>
    </row>
    <row r="12" spans="1:7" ht="15">
      <c r="A12" s="3">
        <v>9</v>
      </c>
      <c r="B12" s="41" t="s">
        <v>18</v>
      </c>
      <c r="C12" s="77">
        <v>35334</v>
      </c>
      <c r="D12" s="19">
        <v>6.5</v>
      </c>
      <c r="E12" s="20">
        <v>7</v>
      </c>
      <c r="F12" s="30">
        <f t="shared" si="0"/>
        <v>13.5</v>
      </c>
      <c r="G12" s="34">
        <f t="shared" si="1"/>
        <v>6</v>
      </c>
    </row>
    <row r="13" spans="1:7" ht="15">
      <c r="A13" s="3">
        <v>10</v>
      </c>
      <c r="B13" s="39" t="s">
        <v>19</v>
      </c>
      <c r="C13" s="77">
        <v>35297</v>
      </c>
      <c r="D13" s="19">
        <v>4.5</v>
      </c>
      <c r="E13" s="20">
        <v>3.8</v>
      </c>
      <c r="F13" s="30">
        <f t="shared" si="0"/>
        <v>8.3</v>
      </c>
      <c r="G13" s="34">
        <f t="shared" si="1"/>
        <v>23</v>
      </c>
    </row>
    <row r="14" spans="1:7" ht="15">
      <c r="A14" s="3">
        <v>11</v>
      </c>
      <c r="B14" s="39" t="s">
        <v>20</v>
      </c>
      <c r="C14" s="77">
        <v>35256</v>
      </c>
      <c r="D14" s="19">
        <v>0.8</v>
      </c>
      <c r="E14" s="20">
        <v>3.8</v>
      </c>
      <c r="F14" s="30">
        <f t="shared" si="0"/>
        <v>4.6</v>
      </c>
      <c r="G14" s="34">
        <f t="shared" si="1"/>
        <v>33</v>
      </c>
    </row>
    <row r="15" spans="1:7" ht="15">
      <c r="A15" s="3">
        <v>12</v>
      </c>
      <c r="B15" s="42" t="s">
        <v>21</v>
      </c>
      <c r="C15" s="77">
        <v>35226</v>
      </c>
      <c r="D15" s="19">
        <v>6</v>
      </c>
      <c r="E15" s="20">
        <v>5.5</v>
      </c>
      <c r="F15" s="30">
        <f t="shared" si="0"/>
        <v>11.5</v>
      </c>
      <c r="G15" s="34">
        <f t="shared" si="1"/>
        <v>12</v>
      </c>
    </row>
    <row r="16" spans="1:7" ht="15">
      <c r="A16" s="3">
        <v>13</v>
      </c>
      <c r="B16" s="39" t="s">
        <v>22</v>
      </c>
      <c r="C16" s="77">
        <v>35244</v>
      </c>
      <c r="D16" s="19">
        <v>8.3</v>
      </c>
      <c r="E16" s="20">
        <v>7.5</v>
      </c>
      <c r="F16" s="30">
        <f t="shared" si="0"/>
        <v>15.8</v>
      </c>
      <c r="G16" s="34">
        <f t="shared" si="1"/>
        <v>3</v>
      </c>
    </row>
    <row r="17" spans="1:7" ht="15">
      <c r="A17" s="3">
        <v>14</v>
      </c>
      <c r="B17" s="39" t="s">
        <v>23</v>
      </c>
      <c r="C17" s="77">
        <v>35337</v>
      </c>
      <c r="D17" s="19">
        <v>4.3</v>
      </c>
      <c r="E17" s="20">
        <v>3.5</v>
      </c>
      <c r="F17" s="30">
        <f t="shared" si="0"/>
        <v>7.8</v>
      </c>
      <c r="G17" s="34">
        <f t="shared" si="1"/>
        <v>25</v>
      </c>
    </row>
    <row r="18" spans="1:7" ht="15">
      <c r="A18" s="3">
        <v>15</v>
      </c>
      <c r="B18" s="39" t="s">
        <v>24</v>
      </c>
      <c r="C18" s="77">
        <v>35398</v>
      </c>
      <c r="D18" s="19">
        <v>4.3</v>
      </c>
      <c r="E18" s="20">
        <v>4</v>
      </c>
      <c r="F18" s="30">
        <f t="shared" si="0"/>
        <v>8.3</v>
      </c>
      <c r="G18" s="34">
        <f t="shared" si="1"/>
        <v>23</v>
      </c>
    </row>
    <row r="19" spans="1:7" ht="15">
      <c r="A19" s="3">
        <v>16</v>
      </c>
      <c r="B19" s="39" t="s">
        <v>25</v>
      </c>
      <c r="C19" s="77">
        <v>35196</v>
      </c>
      <c r="D19" s="19">
        <v>1</v>
      </c>
      <c r="E19" s="20">
        <v>5.3</v>
      </c>
      <c r="F19" s="30">
        <f t="shared" si="0"/>
        <v>6.3</v>
      </c>
      <c r="G19" s="34">
        <f t="shared" si="1"/>
        <v>27</v>
      </c>
    </row>
    <row r="20" spans="1:7" ht="15">
      <c r="A20" s="3">
        <v>17</v>
      </c>
      <c r="B20" s="39" t="s">
        <v>26</v>
      </c>
      <c r="C20" s="77">
        <v>35316</v>
      </c>
      <c r="D20" s="19">
        <v>2.8</v>
      </c>
      <c r="E20" s="20">
        <v>3</v>
      </c>
      <c r="F20" s="30">
        <f t="shared" si="0"/>
        <v>5.8</v>
      </c>
      <c r="G20" s="34">
        <f t="shared" si="1"/>
        <v>29</v>
      </c>
    </row>
    <row r="21" spans="1:7" ht="15">
      <c r="A21" s="3">
        <v>18</v>
      </c>
      <c r="B21" s="39" t="s">
        <v>27</v>
      </c>
      <c r="C21" s="77">
        <v>35129</v>
      </c>
      <c r="D21" s="19">
        <v>1.8</v>
      </c>
      <c r="E21" s="20">
        <v>2.5</v>
      </c>
      <c r="F21" s="30">
        <f t="shared" si="0"/>
        <v>4.3</v>
      </c>
      <c r="G21" s="34">
        <f t="shared" si="1"/>
        <v>35</v>
      </c>
    </row>
    <row r="22" spans="1:7" ht="15">
      <c r="A22" s="3">
        <v>19</v>
      </c>
      <c r="B22" s="39" t="s">
        <v>28</v>
      </c>
      <c r="C22" s="77">
        <v>35180</v>
      </c>
      <c r="D22" s="19">
        <v>4.5</v>
      </c>
      <c r="E22" s="20">
        <v>7</v>
      </c>
      <c r="F22" s="30">
        <f t="shared" si="0"/>
        <v>11.5</v>
      </c>
      <c r="G22" s="34">
        <f t="shared" si="1"/>
        <v>12</v>
      </c>
    </row>
    <row r="23" spans="1:7" ht="15.75" customHeight="1">
      <c r="A23" s="3">
        <v>20</v>
      </c>
      <c r="B23" s="39" t="s">
        <v>29</v>
      </c>
      <c r="C23" s="77">
        <v>35179</v>
      </c>
      <c r="D23" s="19">
        <v>5.3</v>
      </c>
      <c r="E23" s="20">
        <v>7</v>
      </c>
      <c r="F23" s="30">
        <f t="shared" si="0"/>
        <v>12.3</v>
      </c>
      <c r="G23" s="34">
        <f t="shared" si="1"/>
        <v>10</v>
      </c>
    </row>
    <row r="24" spans="1:7" ht="15">
      <c r="A24" s="3">
        <v>21</v>
      </c>
      <c r="B24" s="39" t="s">
        <v>30</v>
      </c>
      <c r="C24" s="77">
        <v>35395</v>
      </c>
      <c r="D24" s="19">
        <v>7</v>
      </c>
      <c r="E24" s="20">
        <v>5</v>
      </c>
      <c r="F24" s="30">
        <f t="shared" si="0"/>
        <v>12</v>
      </c>
      <c r="G24" s="34">
        <f t="shared" si="1"/>
        <v>11</v>
      </c>
    </row>
    <row r="25" spans="1:7" ht="15">
      <c r="A25" s="3">
        <v>22</v>
      </c>
      <c r="B25" s="39" t="s">
        <v>31</v>
      </c>
      <c r="C25" s="77">
        <v>34894</v>
      </c>
      <c r="D25" s="19">
        <v>6.5</v>
      </c>
      <c r="E25" s="20">
        <v>3</v>
      </c>
      <c r="F25" s="30">
        <f t="shared" si="0"/>
        <v>9.5</v>
      </c>
      <c r="G25" s="34">
        <f t="shared" si="1"/>
        <v>19</v>
      </c>
    </row>
    <row r="26" spans="1:7" ht="15">
      <c r="A26" s="3">
        <v>23</v>
      </c>
      <c r="B26" s="39" t="s">
        <v>32</v>
      </c>
      <c r="C26" s="77">
        <v>35260</v>
      </c>
      <c r="D26" s="19">
        <v>2</v>
      </c>
      <c r="E26" s="20">
        <v>3.5</v>
      </c>
      <c r="F26" s="30">
        <f t="shared" si="0"/>
        <v>5.5</v>
      </c>
      <c r="G26" s="34">
        <f t="shared" si="1"/>
        <v>30</v>
      </c>
    </row>
    <row r="27" spans="1:7" ht="15">
      <c r="A27" s="3">
        <v>24</v>
      </c>
      <c r="B27" s="39" t="s">
        <v>33</v>
      </c>
      <c r="C27" s="77">
        <v>35310</v>
      </c>
      <c r="D27" s="19">
        <v>7</v>
      </c>
      <c r="E27" s="20">
        <v>3.8</v>
      </c>
      <c r="F27" s="30">
        <f t="shared" si="0"/>
        <v>10.8</v>
      </c>
      <c r="G27" s="34">
        <f t="shared" si="1"/>
        <v>16</v>
      </c>
    </row>
    <row r="28" spans="1:7" ht="15">
      <c r="A28" s="3">
        <v>25</v>
      </c>
      <c r="B28" s="39" t="s">
        <v>34</v>
      </c>
      <c r="C28" s="77">
        <v>35286</v>
      </c>
      <c r="D28" s="19">
        <v>5.5</v>
      </c>
      <c r="E28" s="20">
        <v>3</v>
      </c>
      <c r="F28" s="30">
        <f t="shared" si="0"/>
        <v>8.5</v>
      </c>
      <c r="G28" s="34">
        <f t="shared" si="1"/>
        <v>22</v>
      </c>
    </row>
    <row r="29" spans="1:7" ht="15">
      <c r="A29" s="3">
        <v>26</v>
      </c>
      <c r="B29" s="39" t="s">
        <v>35</v>
      </c>
      <c r="C29" s="77">
        <v>35311</v>
      </c>
      <c r="D29" s="19">
        <v>7</v>
      </c>
      <c r="E29" s="20">
        <v>6.5</v>
      </c>
      <c r="F29" s="30">
        <f t="shared" si="0"/>
        <v>13.5</v>
      </c>
      <c r="G29" s="34">
        <f t="shared" si="1"/>
        <v>6</v>
      </c>
    </row>
    <row r="30" spans="1:7" ht="15">
      <c r="A30" s="3">
        <v>27</v>
      </c>
      <c r="B30" s="39" t="s">
        <v>36</v>
      </c>
      <c r="C30" s="77">
        <v>35271</v>
      </c>
      <c r="D30" s="19">
        <v>1.3</v>
      </c>
      <c r="E30" s="20">
        <v>3.8</v>
      </c>
      <c r="F30" s="30">
        <f t="shared" si="0"/>
        <v>5.1</v>
      </c>
      <c r="G30" s="34">
        <f t="shared" si="1"/>
        <v>32</v>
      </c>
    </row>
    <row r="31" spans="1:7" ht="15">
      <c r="A31" s="3">
        <v>28</v>
      </c>
      <c r="B31" s="39" t="s">
        <v>37</v>
      </c>
      <c r="C31" s="77">
        <v>35129</v>
      </c>
      <c r="D31" s="19">
        <v>7.5</v>
      </c>
      <c r="E31" s="20">
        <v>5</v>
      </c>
      <c r="F31" s="30">
        <f t="shared" si="0"/>
        <v>12.5</v>
      </c>
      <c r="G31" s="34">
        <f t="shared" si="1"/>
        <v>9</v>
      </c>
    </row>
    <row r="32" spans="1:7" ht="15">
      <c r="A32" s="3">
        <v>29</v>
      </c>
      <c r="B32" s="39" t="s">
        <v>38</v>
      </c>
      <c r="C32" s="77">
        <v>35238</v>
      </c>
      <c r="D32" s="19">
        <v>6</v>
      </c>
      <c r="E32" s="20">
        <v>4</v>
      </c>
      <c r="F32" s="30">
        <f t="shared" si="0"/>
        <v>10</v>
      </c>
      <c r="G32" s="34">
        <f t="shared" si="1"/>
        <v>18</v>
      </c>
    </row>
    <row r="33" spans="1:7" ht="15">
      <c r="A33" s="3">
        <v>30</v>
      </c>
      <c r="B33" s="39" t="s">
        <v>39</v>
      </c>
      <c r="C33" s="77">
        <v>35132</v>
      </c>
      <c r="D33" s="19">
        <v>4.5</v>
      </c>
      <c r="E33" s="20">
        <v>4.5</v>
      </c>
      <c r="F33" s="30">
        <f t="shared" si="0"/>
        <v>9</v>
      </c>
      <c r="G33" s="34">
        <f t="shared" si="1"/>
        <v>20</v>
      </c>
    </row>
    <row r="34" spans="1:7" ht="15">
      <c r="A34" s="3">
        <v>31</v>
      </c>
      <c r="B34" s="39" t="s">
        <v>40</v>
      </c>
      <c r="C34" s="77">
        <v>35338</v>
      </c>
      <c r="D34" s="19">
        <v>7.8</v>
      </c>
      <c r="E34" s="20">
        <v>3.3</v>
      </c>
      <c r="F34" s="30">
        <f t="shared" si="0"/>
        <v>11.1</v>
      </c>
      <c r="G34" s="34">
        <f t="shared" si="1"/>
        <v>15</v>
      </c>
    </row>
    <row r="35" spans="1:7" ht="15.75" customHeight="1">
      <c r="A35" s="3">
        <v>32</v>
      </c>
      <c r="B35" s="39" t="s">
        <v>41</v>
      </c>
      <c r="C35" s="77">
        <v>35370</v>
      </c>
      <c r="D35" s="19">
        <v>7.5</v>
      </c>
      <c r="E35" s="20">
        <v>7.8</v>
      </c>
      <c r="F35" s="30">
        <f t="shared" si="0"/>
        <v>15.3</v>
      </c>
      <c r="G35" s="34">
        <f t="shared" si="1"/>
        <v>4</v>
      </c>
    </row>
    <row r="36" spans="1:7" ht="15">
      <c r="A36" s="3">
        <v>33</v>
      </c>
      <c r="B36" s="39" t="s">
        <v>42</v>
      </c>
      <c r="C36" s="77">
        <v>34828</v>
      </c>
      <c r="D36" s="19">
        <v>3</v>
      </c>
      <c r="E36" s="20">
        <v>1.5</v>
      </c>
      <c r="F36" s="30">
        <f t="shared" si="0"/>
        <v>4.5</v>
      </c>
      <c r="G36" s="34">
        <f t="shared" si="1"/>
        <v>34</v>
      </c>
    </row>
    <row r="37" spans="1:7" ht="15">
      <c r="A37" s="3">
        <v>34</v>
      </c>
      <c r="B37" s="39" t="s">
        <v>43</v>
      </c>
      <c r="C37" s="77">
        <v>35374</v>
      </c>
      <c r="D37" s="19">
        <v>3.5</v>
      </c>
      <c r="E37" s="20">
        <v>2.5</v>
      </c>
      <c r="F37" s="30">
        <f t="shared" si="0"/>
        <v>6</v>
      </c>
      <c r="G37" s="34">
        <f t="shared" si="1"/>
        <v>28</v>
      </c>
    </row>
    <row r="38" spans="1:7" ht="15">
      <c r="A38" s="4">
        <v>35</v>
      </c>
      <c r="B38" s="43" t="s">
        <v>44</v>
      </c>
      <c r="C38" s="78">
        <v>35095</v>
      </c>
      <c r="D38" s="21">
        <v>2.3</v>
      </c>
      <c r="E38" s="22">
        <v>3</v>
      </c>
      <c r="F38" s="31">
        <f t="shared" si="0"/>
        <v>5.3</v>
      </c>
      <c r="G38" s="35">
        <f t="shared" si="1"/>
        <v>31</v>
      </c>
    </row>
    <row r="39" spans="4:7" ht="14.25">
      <c r="D39" s="62" t="s">
        <v>164</v>
      </c>
      <c r="E39" s="62"/>
      <c r="F39" s="62"/>
      <c r="G39" s="62"/>
    </row>
    <row r="40" spans="4:7" ht="14.25">
      <c r="D40" s="65"/>
      <c r="E40" s="62" t="s">
        <v>148</v>
      </c>
      <c r="F40" s="62"/>
      <c r="G40" s="63"/>
    </row>
    <row r="41" spans="4:7" ht="14.25">
      <c r="D41" s="65"/>
      <c r="E41" s="65"/>
      <c r="F41" s="63"/>
      <c r="G41" s="63"/>
    </row>
    <row r="42" spans="4:7" ht="14.25">
      <c r="D42" s="65"/>
      <c r="E42" s="65"/>
      <c r="F42" s="62" t="s">
        <v>9</v>
      </c>
      <c r="G42" s="62"/>
    </row>
  </sheetData>
  <mergeCells count="7">
    <mergeCell ref="D39:G39"/>
    <mergeCell ref="E40:F40"/>
    <mergeCell ref="F42:G42"/>
    <mergeCell ref="A1:B1"/>
    <mergeCell ref="C1:G1"/>
    <mergeCell ref="A2:B2"/>
    <mergeCell ref="C2:G2"/>
  </mergeCells>
  <conditionalFormatting sqref="D4:E38">
    <cfRule type="expression" priority="1" dxfId="0" stopIfTrue="1">
      <formula>D4&gt;=6.5</formula>
    </cfRule>
    <cfRule type="expression" priority="2" dxfId="1" stopIfTrue="1">
      <formula>D4&gt;=5</formula>
    </cfRule>
    <cfRule type="expression" priority="3" dxfId="2" stopIfTrue="1">
      <formula>D4&lt;5</formula>
    </cfRule>
  </conditionalFormatting>
  <dataValidations count="1">
    <dataValidation type="decimal" allowBlank="1" showInputMessage="1" showErrorMessage="1" sqref="D4:E38">
      <formula1>0</formula1>
      <formula2>10</formula2>
    </dataValidation>
  </dataValidations>
  <printOptions/>
  <pageMargins left="0.25" right="0" top="0.7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23" sqref="B23"/>
    </sheetView>
  </sheetViews>
  <sheetFormatPr defaultColWidth="9.140625" defaultRowHeight="12.75"/>
  <cols>
    <col min="1" max="1" width="6.140625" style="7" customWidth="1"/>
    <col min="2" max="2" width="25.57421875" style="0" customWidth="1"/>
    <col min="3" max="3" width="13.8515625" style="0" customWidth="1"/>
    <col min="4" max="5" width="12.28125" style="7" customWidth="1"/>
    <col min="6" max="7" width="12.28125" style="0" customWidth="1"/>
  </cols>
  <sheetData>
    <row r="1" spans="1:7" ht="16.5">
      <c r="A1" s="61" t="s">
        <v>145</v>
      </c>
      <c r="B1" s="61"/>
      <c r="C1" s="25" t="s">
        <v>160</v>
      </c>
      <c r="D1" s="25"/>
      <c r="E1" s="25"/>
      <c r="F1" s="25"/>
      <c r="G1" s="25"/>
    </row>
    <row r="2" spans="1:7" ht="17.25">
      <c r="A2" s="69" t="s">
        <v>152</v>
      </c>
      <c r="B2" s="69"/>
      <c r="C2" s="27" t="s">
        <v>147</v>
      </c>
      <c r="D2" s="27"/>
      <c r="E2" s="27"/>
      <c r="F2" s="27"/>
      <c r="G2" s="27"/>
    </row>
    <row r="3" spans="1:7" ht="15">
      <c r="A3" s="64" t="s">
        <v>0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144</v>
      </c>
      <c r="G3" s="64" t="s">
        <v>7</v>
      </c>
    </row>
    <row r="4" spans="1:7" ht="15">
      <c r="A4" s="2">
        <v>1</v>
      </c>
      <c r="B4" s="39" t="s">
        <v>45</v>
      </c>
      <c r="C4" s="76">
        <v>35266</v>
      </c>
      <c r="D4" s="17">
        <v>7</v>
      </c>
      <c r="E4" s="18">
        <v>6.3</v>
      </c>
      <c r="F4" s="29">
        <f>SUM(D4:E4)</f>
        <v>13.3</v>
      </c>
      <c r="G4" s="33">
        <f>RANK(F4,F$4:F$35,0)</f>
        <v>5</v>
      </c>
    </row>
    <row r="5" spans="1:7" ht="15">
      <c r="A5" s="3">
        <v>2</v>
      </c>
      <c r="B5" s="39" t="s">
        <v>46</v>
      </c>
      <c r="C5" s="77">
        <v>35362</v>
      </c>
      <c r="D5" s="19">
        <v>8.5</v>
      </c>
      <c r="E5" s="20">
        <v>5.8</v>
      </c>
      <c r="F5" s="30">
        <f aca="true" t="shared" si="0" ref="F5:F35">SUM(D5:E5)</f>
        <v>14.3</v>
      </c>
      <c r="G5" s="34">
        <f>RANK(F5,F$4:F$35,0)</f>
        <v>3</v>
      </c>
    </row>
    <row r="6" spans="1:7" ht="15">
      <c r="A6" s="3">
        <v>3</v>
      </c>
      <c r="B6" s="39" t="s">
        <v>47</v>
      </c>
      <c r="C6" s="77">
        <v>35193</v>
      </c>
      <c r="D6" s="19">
        <v>3.8</v>
      </c>
      <c r="E6" s="20">
        <v>5</v>
      </c>
      <c r="F6" s="30">
        <f t="shared" si="0"/>
        <v>8.8</v>
      </c>
      <c r="G6" s="34">
        <f aca="true" t="shared" si="1" ref="G6:G35">RANK(F6,F$4:F$35,0)</f>
        <v>23</v>
      </c>
    </row>
    <row r="7" spans="1:7" ht="15">
      <c r="A7" s="3">
        <v>4</v>
      </c>
      <c r="B7" s="39" t="s">
        <v>48</v>
      </c>
      <c r="C7" s="77">
        <v>35080</v>
      </c>
      <c r="D7" s="19">
        <v>6.8</v>
      </c>
      <c r="E7" s="20">
        <v>5</v>
      </c>
      <c r="F7" s="30">
        <f t="shared" si="0"/>
        <v>11.8</v>
      </c>
      <c r="G7" s="34">
        <f t="shared" si="1"/>
        <v>8</v>
      </c>
    </row>
    <row r="8" spans="1:7" ht="15">
      <c r="A8" s="3">
        <v>5</v>
      </c>
      <c r="B8" s="39" t="s">
        <v>49</v>
      </c>
      <c r="C8" s="77">
        <v>34947</v>
      </c>
      <c r="D8" s="19">
        <v>6.5</v>
      </c>
      <c r="E8" s="20">
        <v>4.3</v>
      </c>
      <c r="F8" s="30">
        <f t="shared" si="0"/>
        <v>10.8</v>
      </c>
      <c r="G8" s="34">
        <f t="shared" si="1"/>
        <v>16</v>
      </c>
    </row>
    <row r="9" spans="1:7" ht="15">
      <c r="A9" s="3">
        <v>6</v>
      </c>
      <c r="B9" s="39" t="s">
        <v>50</v>
      </c>
      <c r="C9" s="77">
        <v>35326</v>
      </c>
      <c r="D9" s="19">
        <v>8.5</v>
      </c>
      <c r="E9" s="20">
        <v>7.5</v>
      </c>
      <c r="F9" s="30">
        <f t="shared" si="0"/>
        <v>16</v>
      </c>
      <c r="G9" s="34">
        <f t="shared" si="1"/>
        <v>2</v>
      </c>
    </row>
    <row r="10" spans="1:7" ht="15">
      <c r="A10" s="3">
        <v>7</v>
      </c>
      <c r="B10" s="39" t="s">
        <v>51</v>
      </c>
      <c r="C10" s="77">
        <v>35289</v>
      </c>
      <c r="D10" s="19">
        <v>4.8</v>
      </c>
      <c r="E10" s="20">
        <v>4.5</v>
      </c>
      <c r="F10" s="30">
        <f t="shared" si="0"/>
        <v>9.3</v>
      </c>
      <c r="G10" s="34">
        <f t="shared" si="1"/>
        <v>19</v>
      </c>
    </row>
    <row r="11" spans="1:7" ht="15">
      <c r="A11" s="3">
        <v>8</v>
      </c>
      <c r="B11" s="39" t="s">
        <v>52</v>
      </c>
      <c r="C11" s="77">
        <v>35119</v>
      </c>
      <c r="D11" s="19">
        <v>6.5</v>
      </c>
      <c r="E11" s="20">
        <v>4.5</v>
      </c>
      <c r="F11" s="30">
        <f t="shared" si="0"/>
        <v>11</v>
      </c>
      <c r="G11" s="34">
        <f t="shared" si="1"/>
        <v>14</v>
      </c>
    </row>
    <row r="12" spans="1:7" ht="15">
      <c r="A12" s="3">
        <v>9</v>
      </c>
      <c r="B12" s="39" t="s">
        <v>53</v>
      </c>
      <c r="C12" s="77">
        <v>35374</v>
      </c>
      <c r="D12" s="19">
        <v>7</v>
      </c>
      <c r="E12" s="20">
        <v>7</v>
      </c>
      <c r="F12" s="30">
        <f t="shared" si="0"/>
        <v>14</v>
      </c>
      <c r="G12" s="34">
        <f t="shared" si="1"/>
        <v>4</v>
      </c>
    </row>
    <row r="13" spans="1:7" ht="15">
      <c r="A13" s="3">
        <v>10</v>
      </c>
      <c r="B13" s="39" t="s">
        <v>54</v>
      </c>
      <c r="C13" s="77">
        <v>35205</v>
      </c>
      <c r="D13" s="19">
        <v>3.3</v>
      </c>
      <c r="E13" s="20">
        <v>4.5</v>
      </c>
      <c r="F13" s="30">
        <f t="shared" si="0"/>
        <v>7.8</v>
      </c>
      <c r="G13" s="34">
        <f t="shared" si="1"/>
        <v>26</v>
      </c>
    </row>
    <row r="14" spans="1:7" ht="15">
      <c r="A14" s="3">
        <v>11</v>
      </c>
      <c r="B14" s="39" t="s">
        <v>55</v>
      </c>
      <c r="C14" s="77">
        <v>35247</v>
      </c>
      <c r="D14" s="19">
        <v>3.3</v>
      </c>
      <c r="E14" s="20">
        <v>4.5</v>
      </c>
      <c r="F14" s="30">
        <f t="shared" si="0"/>
        <v>7.8</v>
      </c>
      <c r="G14" s="34">
        <f t="shared" si="1"/>
        <v>26</v>
      </c>
    </row>
    <row r="15" spans="1:7" ht="15" customHeight="1">
      <c r="A15" s="3">
        <v>12</v>
      </c>
      <c r="B15" s="39" t="s">
        <v>56</v>
      </c>
      <c r="C15" s="77">
        <v>35238</v>
      </c>
      <c r="D15" s="19">
        <v>6.3</v>
      </c>
      <c r="E15" s="20">
        <v>5</v>
      </c>
      <c r="F15" s="30">
        <f t="shared" si="0"/>
        <v>11.3</v>
      </c>
      <c r="G15" s="34">
        <f t="shared" si="1"/>
        <v>10</v>
      </c>
    </row>
    <row r="16" spans="1:7" ht="17.25" customHeight="1">
      <c r="A16" s="3">
        <v>13</v>
      </c>
      <c r="B16" s="39" t="s">
        <v>57</v>
      </c>
      <c r="C16" s="77">
        <v>35084</v>
      </c>
      <c r="D16" s="19">
        <v>4.3</v>
      </c>
      <c r="E16" s="20">
        <v>6.8</v>
      </c>
      <c r="F16" s="30">
        <f t="shared" si="0"/>
        <v>11.1</v>
      </c>
      <c r="G16" s="34">
        <f t="shared" si="1"/>
        <v>13</v>
      </c>
    </row>
    <row r="17" spans="1:7" ht="15">
      <c r="A17" s="3">
        <v>14</v>
      </c>
      <c r="B17" s="39" t="s">
        <v>58</v>
      </c>
      <c r="C17" s="77">
        <v>35325</v>
      </c>
      <c r="D17" s="19">
        <v>5.8</v>
      </c>
      <c r="E17" s="20">
        <v>5.5</v>
      </c>
      <c r="F17" s="30">
        <f t="shared" si="0"/>
        <v>11.3</v>
      </c>
      <c r="G17" s="34">
        <f t="shared" si="1"/>
        <v>10</v>
      </c>
    </row>
    <row r="18" spans="1:7" ht="15">
      <c r="A18" s="3">
        <v>15</v>
      </c>
      <c r="B18" s="39" t="s">
        <v>59</v>
      </c>
      <c r="C18" s="77">
        <v>35273</v>
      </c>
      <c r="D18" s="19">
        <v>3</v>
      </c>
      <c r="E18" s="20">
        <v>4</v>
      </c>
      <c r="F18" s="30">
        <f t="shared" si="0"/>
        <v>7</v>
      </c>
      <c r="G18" s="34">
        <f t="shared" si="1"/>
        <v>29</v>
      </c>
    </row>
    <row r="19" spans="1:7" ht="15">
      <c r="A19" s="3">
        <v>16</v>
      </c>
      <c r="B19" s="39" t="s">
        <v>31</v>
      </c>
      <c r="C19" s="77">
        <v>35345</v>
      </c>
      <c r="D19" s="19">
        <v>4.8</v>
      </c>
      <c r="E19" s="20">
        <v>2.8</v>
      </c>
      <c r="F19" s="30">
        <f t="shared" si="0"/>
        <v>7.6</v>
      </c>
      <c r="G19" s="34">
        <f t="shared" si="1"/>
        <v>28</v>
      </c>
    </row>
    <row r="20" spans="1:7" ht="15">
      <c r="A20" s="3">
        <v>17</v>
      </c>
      <c r="B20" s="39" t="s">
        <v>60</v>
      </c>
      <c r="C20" s="77">
        <v>35354</v>
      </c>
      <c r="D20" s="19">
        <v>6</v>
      </c>
      <c r="E20" s="20">
        <v>3.3</v>
      </c>
      <c r="F20" s="30">
        <f t="shared" si="0"/>
        <v>9.3</v>
      </c>
      <c r="G20" s="34">
        <f t="shared" si="1"/>
        <v>19</v>
      </c>
    </row>
    <row r="21" spans="1:7" ht="15">
      <c r="A21" s="3">
        <v>18</v>
      </c>
      <c r="B21" s="39" t="s">
        <v>61</v>
      </c>
      <c r="C21" s="77">
        <v>35358</v>
      </c>
      <c r="D21" s="19">
        <v>7</v>
      </c>
      <c r="E21" s="20">
        <v>4</v>
      </c>
      <c r="F21" s="30">
        <f t="shared" si="0"/>
        <v>11</v>
      </c>
      <c r="G21" s="34">
        <f t="shared" si="1"/>
        <v>14</v>
      </c>
    </row>
    <row r="22" spans="1:7" ht="15">
      <c r="A22" s="3">
        <v>19</v>
      </c>
      <c r="B22" s="39" t="s">
        <v>62</v>
      </c>
      <c r="C22" s="77">
        <v>35388</v>
      </c>
      <c r="D22" s="19">
        <v>7.8</v>
      </c>
      <c r="E22" s="20">
        <v>1</v>
      </c>
      <c r="F22" s="30">
        <f t="shared" si="0"/>
        <v>8.8</v>
      </c>
      <c r="G22" s="34">
        <f t="shared" si="1"/>
        <v>23</v>
      </c>
    </row>
    <row r="23" spans="1:7" ht="15">
      <c r="A23" s="3">
        <v>20</v>
      </c>
      <c r="B23" s="39" t="s">
        <v>63</v>
      </c>
      <c r="C23" s="77">
        <v>35285</v>
      </c>
      <c r="D23" s="19">
        <v>7.5</v>
      </c>
      <c r="E23" s="20">
        <v>5</v>
      </c>
      <c r="F23" s="30">
        <f t="shared" si="0"/>
        <v>12.5</v>
      </c>
      <c r="G23" s="34">
        <f t="shared" si="1"/>
        <v>7</v>
      </c>
    </row>
    <row r="24" spans="1:7" ht="15">
      <c r="A24" s="3">
        <v>21</v>
      </c>
      <c r="B24" s="39" t="s">
        <v>64</v>
      </c>
      <c r="C24" s="77">
        <v>34770</v>
      </c>
      <c r="D24" s="19">
        <v>6</v>
      </c>
      <c r="E24" s="20">
        <v>3.5</v>
      </c>
      <c r="F24" s="30">
        <f t="shared" si="0"/>
        <v>9.5</v>
      </c>
      <c r="G24" s="34">
        <f t="shared" si="1"/>
        <v>18</v>
      </c>
    </row>
    <row r="25" spans="1:7" ht="15">
      <c r="A25" s="3">
        <v>22</v>
      </c>
      <c r="B25" s="39" t="s">
        <v>65</v>
      </c>
      <c r="C25" s="77">
        <v>35355</v>
      </c>
      <c r="D25" s="19">
        <v>2</v>
      </c>
      <c r="E25" s="20">
        <v>4.5</v>
      </c>
      <c r="F25" s="30">
        <f t="shared" si="0"/>
        <v>6.5</v>
      </c>
      <c r="G25" s="34">
        <f t="shared" si="1"/>
        <v>31</v>
      </c>
    </row>
    <row r="26" spans="1:7" ht="15">
      <c r="A26" s="3">
        <v>23</v>
      </c>
      <c r="B26" s="39" t="s">
        <v>66</v>
      </c>
      <c r="C26" s="77">
        <v>35361</v>
      </c>
      <c r="D26" s="19">
        <v>4</v>
      </c>
      <c r="E26" s="20">
        <v>1.5</v>
      </c>
      <c r="F26" s="30">
        <f t="shared" si="0"/>
        <v>5.5</v>
      </c>
      <c r="G26" s="34">
        <f t="shared" si="1"/>
        <v>32</v>
      </c>
    </row>
    <row r="27" spans="1:7" ht="15">
      <c r="A27" s="3">
        <v>24</v>
      </c>
      <c r="B27" s="39" t="s">
        <v>67</v>
      </c>
      <c r="C27" s="77">
        <v>35357</v>
      </c>
      <c r="D27" s="19">
        <v>6.5</v>
      </c>
      <c r="E27" s="20">
        <v>4.8</v>
      </c>
      <c r="F27" s="30">
        <f t="shared" si="0"/>
        <v>11.3</v>
      </c>
      <c r="G27" s="34">
        <f t="shared" si="1"/>
        <v>10</v>
      </c>
    </row>
    <row r="28" spans="1:7" ht="15">
      <c r="A28" s="3">
        <v>25</v>
      </c>
      <c r="B28" s="39" t="s">
        <v>68</v>
      </c>
      <c r="C28" s="77">
        <v>35135</v>
      </c>
      <c r="D28" s="19">
        <v>6</v>
      </c>
      <c r="E28" s="20">
        <v>7</v>
      </c>
      <c r="F28" s="30">
        <f t="shared" si="0"/>
        <v>13</v>
      </c>
      <c r="G28" s="34">
        <f t="shared" si="1"/>
        <v>6</v>
      </c>
    </row>
    <row r="29" spans="1:7" ht="15">
      <c r="A29" s="3">
        <v>26</v>
      </c>
      <c r="B29" s="39" t="s">
        <v>69</v>
      </c>
      <c r="C29" s="77">
        <v>35372</v>
      </c>
      <c r="D29" s="19">
        <v>4.5</v>
      </c>
      <c r="E29" s="20">
        <v>2.3</v>
      </c>
      <c r="F29" s="30">
        <f t="shared" si="0"/>
        <v>6.8</v>
      </c>
      <c r="G29" s="34">
        <f t="shared" si="1"/>
        <v>30</v>
      </c>
    </row>
    <row r="30" spans="1:7" ht="15">
      <c r="A30" s="3">
        <v>27</v>
      </c>
      <c r="B30" s="39" t="s">
        <v>70</v>
      </c>
      <c r="C30" s="77">
        <v>35413</v>
      </c>
      <c r="D30" s="19">
        <v>6.8</v>
      </c>
      <c r="E30" s="20">
        <v>4</v>
      </c>
      <c r="F30" s="30">
        <f t="shared" si="0"/>
        <v>10.8</v>
      </c>
      <c r="G30" s="34">
        <f t="shared" si="1"/>
        <v>16</v>
      </c>
    </row>
    <row r="31" spans="1:7" ht="15.75" customHeight="1">
      <c r="A31" s="3">
        <v>28</v>
      </c>
      <c r="B31" s="70" t="s">
        <v>71</v>
      </c>
      <c r="C31" s="77">
        <v>35284</v>
      </c>
      <c r="D31" s="19">
        <v>5.5</v>
      </c>
      <c r="E31" s="20">
        <v>3.8</v>
      </c>
      <c r="F31" s="30">
        <f t="shared" si="0"/>
        <v>9.3</v>
      </c>
      <c r="G31" s="34">
        <f t="shared" si="1"/>
        <v>19</v>
      </c>
    </row>
    <row r="32" spans="1:7" ht="15">
      <c r="A32" s="3">
        <v>29</v>
      </c>
      <c r="B32" s="39" t="s">
        <v>72</v>
      </c>
      <c r="C32" s="77">
        <v>35377</v>
      </c>
      <c r="D32" s="19">
        <v>5</v>
      </c>
      <c r="E32" s="20">
        <v>3</v>
      </c>
      <c r="F32" s="30">
        <f t="shared" si="0"/>
        <v>8</v>
      </c>
      <c r="G32" s="34">
        <f t="shared" si="1"/>
        <v>25</v>
      </c>
    </row>
    <row r="33" spans="1:7" ht="15">
      <c r="A33" s="3">
        <v>30</v>
      </c>
      <c r="B33" s="39" t="s">
        <v>73</v>
      </c>
      <c r="C33" s="77">
        <v>35222</v>
      </c>
      <c r="D33" s="19">
        <v>6</v>
      </c>
      <c r="E33" s="20">
        <v>3.3</v>
      </c>
      <c r="F33" s="30">
        <f t="shared" si="0"/>
        <v>9.3</v>
      </c>
      <c r="G33" s="34">
        <f t="shared" si="1"/>
        <v>19</v>
      </c>
    </row>
    <row r="34" spans="1:7" ht="15">
      <c r="A34" s="3">
        <v>31</v>
      </c>
      <c r="B34" s="39" t="s">
        <v>74</v>
      </c>
      <c r="C34" s="77">
        <v>35410</v>
      </c>
      <c r="D34" s="19">
        <v>8.5</v>
      </c>
      <c r="E34" s="20">
        <v>8</v>
      </c>
      <c r="F34" s="30">
        <f t="shared" si="0"/>
        <v>16.5</v>
      </c>
      <c r="G34" s="34">
        <f t="shared" si="1"/>
        <v>1</v>
      </c>
    </row>
    <row r="35" spans="1:7" ht="15">
      <c r="A35" s="4">
        <v>32</v>
      </c>
      <c r="B35" s="43" t="s">
        <v>75</v>
      </c>
      <c r="C35" s="78">
        <v>35160</v>
      </c>
      <c r="D35" s="21">
        <v>4.5</v>
      </c>
      <c r="E35" s="22">
        <v>7</v>
      </c>
      <c r="F35" s="31">
        <f t="shared" si="0"/>
        <v>11.5</v>
      </c>
      <c r="G35" s="35">
        <f t="shared" si="1"/>
        <v>9</v>
      </c>
    </row>
    <row r="36" spans="4:7" ht="15">
      <c r="D36" s="71" t="s">
        <v>164</v>
      </c>
      <c r="E36" s="71"/>
      <c r="F36" s="71"/>
      <c r="G36" s="71"/>
    </row>
    <row r="37" spans="4:7" ht="15.75">
      <c r="D37" s="74"/>
      <c r="E37" s="60" t="s">
        <v>8</v>
      </c>
      <c r="F37" s="60"/>
      <c r="G37" s="72"/>
    </row>
    <row r="38" spans="4:7" ht="15.75">
      <c r="D38" s="74"/>
      <c r="E38" s="75"/>
      <c r="F38" s="73"/>
      <c r="G38" s="72"/>
    </row>
    <row r="39" spans="4:7" ht="15.75">
      <c r="D39" s="74"/>
      <c r="E39" s="75"/>
      <c r="F39" s="60" t="s">
        <v>9</v>
      </c>
      <c r="G39" s="60"/>
    </row>
  </sheetData>
  <mergeCells count="7">
    <mergeCell ref="E37:F37"/>
    <mergeCell ref="F39:G39"/>
    <mergeCell ref="A1:B1"/>
    <mergeCell ref="C1:G1"/>
    <mergeCell ref="C2:G2"/>
    <mergeCell ref="D36:G36"/>
    <mergeCell ref="A2:B2"/>
  </mergeCells>
  <conditionalFormatting sqref="D4:E35">
    <cfRule type="expression" priority="1" dxfId="0" stopIfTrue="1">
      <formula>D4&gt;=6.5</formula>
    </cfRule>
    <cfRule type="expression" priority="2" dxfId="1" stopIfTrue="1">
      <formula>D4&gt;=5</formula>
    </cfRule>
    <cfRule type="expression" priority="3" dxfId="2" stopIfTrue="1">
      <formula>D4&lt;5</formula>
    </cfRule>
  </conditionalFormatting>
  <dataValidations count="1">
    <dataValidation type="decimal" allowBlank="1" showInputMessage="1" showErrorMessage="1" sqref="D4:E35">
      <formula1>0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H11" sqref="H11"/>
    </sheetView>
  </sheetViews>
  <sheetFormatPr defaultColWidth="9.140625" defaultRowHeight="12.75"/>
  <cols>
    <col min="1" max="1" width="5.57421875" style="7" customWidth="1"/>
    <col min="2" max="2" width="26.140625" style="0" customWidth="1"/>
    <col min="3" max="3" width="11.28125" style="0" customWidth="1"/>
    <col min="4" max="6" width="12.140625" style="7" customWidth="1"/>
    <col min="7" max="7" width="13.28125" style="0" customWidth="1"/>
  </cols>
  <sheetData>
    <row r="1" spans="1:7" ht="16.5">
      <c r="A1" s="61" t="s">
        <v>145</v>
      </c>
      <c r="B1" s="61"/>
      <c r="C1" s="25" t="s">
        <v>160</v>
      </c>
      <c r="D1" s="25"/>
      <c r="E1" s="25"/>
      <c r="F1" s="25"/>
      <c r="G1" s="25"/>
    </row>
    <row r="2" spans="1:7" ht="17.25">
      <c r="A2" s="26" t="s">
        <v>151</v>
      </c>
      <c r="B2" s="26"/>
      <c r="C2" s="27" t="s">
        <v>147</v>
      </c>
      <c r="D2" s="27"/>
      <c r="E2" s="27"/>
      <c r="F2" s="27"/>
      <c r="G2" s="27"/>
    </row>
    <row r="3" spans="1:7" ht="15">
      <c r="A3" s="64" t="s">
        <v>0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144</v>
      </c>
      <c r="G3" s="64" t="s">
        <v>7</v>
      </c>
    </row>
    <row r="4" spans="1:7" ht="15">
      <c r="A4" s="3">
        <v>1</v>
      </c>
      <c r="B4" s="37" t="s">
        <v>76</v>
      </c>
      <c r="C4" s="76">
        <v>35334</v>
      </c>
      <c r="D4" s="17">
        <v>5.8</v>
      </c>
      <c r="E4" s="18">
        <v>7</v>
      </c>
      <c r="F4" s="30">
        <f aca="true" t="shared" si="0" ref="F4:F39">SUM(D4:E4)</f>
        <v>12.8</v>
      </c>
      <c r="G4" s="34">
        <f>RANK(F4,F$4:F$39,0)</f>
        <v>9</v>
      </c>
    </row>
    <row r="5" spans="1:7" ht="15">
      <c r="A5" s="3">
        <v>2</v>
      </c>
      <c r="B5" s="47" t="s">
        <v>77</v>
      </c>
      <c r="C5" s="77">
        <v>34852</v>
      </c>
      <c r="D5" s="19">
        <v>4.5</v>
      </c>
      <c r="E5" s="20">
        <v>2.5</v>
      </c>
      <c r="F5" s="30">
        <f t="shared" si="0"/>
        <v>7</v>
      </c>
      <c r="G5" s="34">
        <f>RANK(F5,F$4:F$39,0)</f>
        <v>33</v>
      </c>
    </row>
    <row r="6" spans="1:7" ht="15">
      <c r="A6" s="3">
        <v>3</v>
      </c>
      <c r="B6" s="39" t="s">
        <v>78</v>
      </c>
      <c r="C6" s="77">
        <v>35375</v>
      </c>
      <c r="D6" s="19">
        <v>1.8</v>
      </c>
      <c r="E6" s="20">
        <v>4.5</v>
      </c>
      <c r="F6" s="30">
        <f t="shared" si="0"/>
        <v>6.3</v>
      </c>
      <c r="G6" s="34">
        <f aca="true" t="shared" si="1" ref="G6:G39">RANK(F6,F$4:F$39,0)</f>
        <v>35</v>
      </c>
    </row>
    <row r="7" spans="1:7" ht="15">
      <c r="A7" s="3">
        <v>4</v>
      </c>
      <c r="B7" s="39" t="s">
        <v>79</v>
      </c>
      <c r="C7" s="77">
        <v>35396</v>
      </c>
      <c r="D7" s="19">
        <v>7.3</v>
      </c>
      <c r="E7" s="20">
        <v>5</v>
      </c>
      <c r="F7" s="30">
        <f t="shared" si="0"/>
        <v>12.3</v>
      </c>
      <c r="G7" s="34">
        <f t="shared" si="1"/>
        <v>14</v>
      </c>
    </row>
    <row r="8" spans="1:7" ht="16.5" customHeight="1">
      <c r="A8" s="3">
        <v>5</v>
      </c>
      <c r="B8" s="39" t="s">
        <v>162</v>
      </c>
      <c r="C8" s="77">
        <v>35181</v>
      </c>
      <c r="D8" s="19">
        <v>6.8</v>
      </c>
      <c r="E8" s="20">
        <v>4</v>
      </c>
      <c r="F8" s="30">
        <f t="shared" si="0"/>
        <v>10.8</v>
      </c>
      <c r="G8" s="34">
        <f t="shared" si="1"/>
        <v>19</v>
      </c>
    </row>
    <row r="9" spans="1:7" ht="15">
      <c r="A9" s="3">
        <v>6</v>
      </c>
      <c r="B9" s="39" t="s">
        <v>80</v>
      </c>
      <c r="C9" s="77">
        <v>35066</v>
      </c>
      <c r="D9" s="19">
        <v>6.5</v>
      </c>
      <c r="E9" s="20">
        <v>6.3</v>
      </c>
      <c r="F9" s="30">
        <f t="shared" si="0"/>
        <v>12.8</v>
      </c>
      <c r="G9" s="34">
        <f t="shared" si="1"/>
        <v>9</v>
      </c>
    </row>
    <row r="10" spans="1:7" ht="15">
      <c r="A10" s="3">
        <v>7</v>
      </c>
      <c r="B10" s="39" t="s">
        <v>81</v>
      </c>
      <c r="C10" s="77">
        <v>35328</v>
      </c>
      <c r="D10" s="19">
        <v>4.8</v>
      </c>
      <c r="E10" s="20">
        <v>4.3</v>
      </c>
      <c r="F10" s="30">
        <f t="shared" si="0"/>
        <v>9.1</v>
      </c>
      <c r="G10" s="34">
        <f t="shared" si="1"/>
        <v>23</v>
      </c>
    </row>
    <row r="11" spans="1:7" ht="15">
      <c r="A11" s="3">
        <v>8</v>
      </c>
      <c r="B11" s="39" t="s">
        <v>82</v>
      </c>
      <c r="C11" s="77">
        <v>35210</v>
      </c>
      <c r="D11" s="19">
        <v>5.8</v>
      </c>
      <c r="E11" s="20">
        <v>5.5</v>
      </c>
      <c r="F11" s="30">
        <f t="shared" si="0"/>
        <v>11.3</v>
      </c>
      <c r="G11" s="34">
        <f t="shared" si="1"/>
        <v>18</v>
      </c>
    </row>
    <row r="12" spans="1:7" ht="15">
      <c r="A12" s="3">
        <v>9</v>
      </c>
      <c r="B12" s="39" t="s">
        <v>150</v>
      </c>
      <c r="C12" s="77">
        <v>35133</v>
      </c>
      <c r="D12" s="19">
        <v>5</v>
      </c>
      <c r="E12" s="20">
        <v>4</v>
      </c>
      <c r="F12" s="30">
        <f t="shared" si="0"/>
        <v>9</v>
      </c>
      <c r="G12" s="34">
        <f t="shared" si="1"/>
        <v>24</v>
      </c>
    </row>
    <row r="13" spans="1:7" ht="15">
      <c r="A13" s="3">
        <v>10</v>
      </c>
      <c r="B13" s="39" t="s">
        <v>84</v>
      </c>
      <c r="C13" s="77">
        <v>35418</v>
      </c>
      <c r="D13" s="19">
        <v>4.8</v>
      </c>
      <c r="E13" s="20">
        <v>6</v>
      </c>
      <c r="F13" s="30">
        <f t="shared" si="0"/>
        <v>10.8</v>
      </c>
      <c r="G13" s="34">
        <f t="shared" si="1"/>
        <v>19</v>
      </c>
    </row>
    <row r="14" spans="1:7" ht="16.5" customHeight="1">
      <c r="A14" s="3">
        <v>11</v>
      </c>
      <c r="B14" s="39" t="s">
        <v>85</v>
      </c>
      <c r="C14" s="77">
        <v>35423</v>
      </c>
      <c r="D14" s="19">
        <v>1</v>
      </c>
      <c r="E14" s="20">
        <v>6.5</v>
      </c>
      <c r="F14" s="30">
        <f t="shared" si="0"/>
        <v>7.5</v>
      </c>
      <c r="G14" s="34">
        <f t="shared" si="1"/>
        <v>30</v>
      </c>
    </row>
    <row r="15" spans="1:7" ht="15">
      <c r="A15" s="3">
        <v>12</v>
      </c>
      <c r="B15" s="39" t="s">
        <v>86</v>
      </c>
      <c r="C15" s="77">
        <v>35400</v>
      </c>
      <c r="D15" s="19">
        <v>8.5</v>
      </c>
      <c r="E15" s="20">
        <v>8</v>
      </c>
      <c r="F15" s="30">
        <f t="shared" si="0"/>
        <v>16.5</v>
      </c>
      <c r="G15" s="34">
        <f t="shared" si="1"/>
        <v>1</v>
      </c>
    </row>
    <row r="16" spans="1:7" ht="15">
      <c r="A16" s="3">
        <v>13</v>
      </c>
      <c r="B16" s="39" t="s">
        <v>87</v>
      </c>
      <c r="C16" s="77">
        <v>35415</v>
      </c>
      <c r="D16" s="19">
        <v>4</v>
      </c>
      <c r="E16" s="20">
        <v>5</v>
      </c>
      <c r="F16" s="30">
        <f t="shared" si="0"/>
        <v>9</v>
      </c>
      <c r="G16" s="34">
        <f t="shared" si="1"/>
        <v>24</v>
      </c>
    </row>
    <row r="17" spans="1:7" ht="15">
      <c r="A17" s="3">
        <v>14</v>
      </c>
      <c r="B17" s="39" t="s">
        <v>149</v>
      </c>
      <c r="C17" s="77">
        <v>35094</v>
      </c>
      <c r="D17" s="19">
        <v>4</v>
      </c>
      <c r="E17" s="20">
        <v>7.8</v>
      </c>
      <c r="F17" s="30">
        <f t="shared" si="0"/>
        <v>11.8</v>
      </c>
      <c r="G17" s="34">
        <f t="shared" si="1"/>
        <v>16</v>
      </c>
    </row>
    <row r="18" spans="1:7" ht="15">
      <c r="A18" s="3">
        <v>15</v>
      </c>
      <c r="B18" s="39" t="s">
        <v>89</v>
      </c>
      <c r="C18" s="77">
        <v>35316</v>
      </c>
      <c r="D18" s="19">
        <v>3</v>
      </c>
      <c r="E18" s="20">
        <v>4.5</v>
      </c>
      <c r="F18" s="30">
        <f t="shared" si="0"/>
        <v>7.5</v>
      </c>
      <c r="G18" s="34">
        <f t="shared" si="1"/>
        <v>30</v>
      </c>
    </row>
    <row r="19" spans="1:7" ht="15">
      <c r="A19" s="3">
        <v>16</v>
      </c>
      <c r="B19" s="39" t="s">
        <v>90</v>
      </c>
      <c r="C19" s="77">
        <v>35369</v>
      </c>
      <c r="D19" s="19">
        <v>4.5</v>
      </c>
      <c r="E19" s="20">
        <v>5</v>
      </c>
      <c r="F19" s="30">
        <f t="shared" si="0"/>
        <v>9.5</v>
      </c>
      <c r="G19" s="34">
        <f t="shared" si="1"/>
        <v>22</v>
      </c>
    </row>
    <row r="20" spans="1:7" ht="15">
      <c r="A20" s="3">
        <v>17</v>
      </c>
      <c r="B20" s="39" t="s">
        <v>91</v>
      </c>
      <c r="C20" s="77">
        <v>35223</v>
      </c>
      <c r="D20" s="19">
        <v>3.8</v>
      </c>
      <c r="E20" s="20">
        <v>5</v>
      </c>
      <c r="F20" s="30">
        <f t="shared" si="0"/>
        <v>8.8</v>
      </c>
      <c r="G20" s="34">
        <f t="shared" si="1"/>
        <v>27</v>
      </c>
    </row>
    <row r="21" spans="1:7" ht="15">
      <c r="A21" s="3">
        <v>18</v>
      </c>
      <c r="B21" s="39" t="s">
        <v>92</v>
      </c>
      <c r="C21" s="77">
        <v>35291</v>
      </c>
      <c r="D21" s="19">
        <v>4.5</v>
      </c>
      <c r="E21" s="20">
        <v>3.5</v>
      </c>
      <c r="F21" s="30">
        <f t="shared" si="0"/>
        <v>8</v>
      </c>
      <c r="G21" s="34">
        <f t="shared" si="1"/>
        <v>29</v>
      </c>
    </row>
    <row r="22" spans="1:7" ht="15">
      <c r="A22" s="3">
        <v>19</v>
      </c>
      <c r="B22" s="39" t="s">
        <v>93</v>
      </c>
      <c r="C22" s="77">
        <v>35410</v>
      </c>
      <c r="D22" s="19">
        <v>8.3</v>
      </c>
      <c r="E22" s="20">
        <v>4.8</v>
      </c>
      <c r="F22" s="30">
        <f t="shared" si="0"/>
        <v>13.100000000000001</v>
      </c>
      <c r="G22" s="34">
        <f t="shared" si="1"/>
        <v>8</v>
      </c>
    </row>
    <row r="23" spans="1:7" ht="15.75" customHeight="1">
      <c r="A23" s="3">
        <v>20</v>
      </c>
      <c r="B23" s="39" t="s">
        <v>94</v>
      </c>
      <c r="C23" s="77">
        <v>35147</v>
      </c>
      <c r="D23" s="19">
        <v>2.5</v>
      </c>
      <c r="E23" s="20">
        <v>5</v>
      </c>
      <c r="F23" s="30">
        <f t="shared" si="0"/>
        <v>7.5</v>
      </c>
      <c r="G23" s="34">
        <f t="shared" si="1"/>
        <v>30</v>
      </c>
    </row>
    <row r="24" spans="1:7" ht="15">
      <c r="A24" s="3">
        <v>21</v>
      </c>
      <c r="B24" s="39" t="s">
        <v>95</v>
      </c>
      <c r="C24" s="77">
        <v>35345</v>
      </c>
      <c r="D24" s="19">
        <v>9.3</v>
      </c>
      <c r="E24" s="20">
        <v>5</v>
      </c>
      <c r="F24" s="30">
        <f t="shared" si="0"/>
        <v>14.3</v>
      </c>
      <c r="G24" s="34">
        <f t="shared" si="1"/>
        <v>4</v>
      </c>
    </row>
    <row r="25" spans="1:7" ht="16.5" customHeight="1">
      <c r="A25" s="3">
        <v>22</v>
      </c>
      <c r="B25" s="39" t="s">
        <v>96</v>
      </c>
      <c r="C25" s="77">
        <v>35102</v>
      </c>
      <c r="D25" s="19">
        <v>8.5</v>
      </c>
      <c r="E25" s="20">
        <v>5.5</v>
      </c>
      <c r="F25" s="30">
        <f t="shared" si="0"/>
        <v>14</v>
      </c>
      <c r="G25" s="34">
        <f t="shared" si="1"/>
        <v>5</v>
      </c>
    </row>
    <row r="26" spans="1:7" ht="17.25" customHeight="1">
      <c r="A26" s="3">
        <v>23</v>
      </c>
      <c r="B26" s="39" t="s">
        <v>97</v>
      </c>
      <c r="C26" s="77">
        <v>35355</v>
      </c>
      <c r="D26" s="19">
        <v>7</v>
      </c>
      <c r="E26" s="20">
        <v>5</v>
      </c>
      <c r="F26" s="30">
        <f t="shared" si="0"/>
        <v>12</v>
      </c>
      <c r="G26" s="34">
        <f t="shared" si="1"/>
        <v>15</v>
      </c>
    </row>
    <row r="27" spans="1:7" ht="15">
      <c r="A27" s="3">
        <v>24</v>
      </c>
      <c r="B27" s="39" t="s">
        <v>98</v>
      </c>
      <c r="C27" s="77">
        <v>35313</v>
      </c>
      <c r="D27" s="19">
        <v>7.5</v>
      </c>
      <c r="E27" s="20">
        <v>7</v>
      </c>
      <c r="F27" s="30">
        <f t="shared" si="0"/>
        <v>14.5</v>
      </c>
      <c r="G27" s="34">
        <f t="shared" si="1"/>
        <v>3</v>
      </c>
    </row>
    <row r="28" spans="1:7" ht="15">
      <c r="A28" s="3">
        <v>25</v>
      </c>
      <c r="B28" s="39" t="s">
        <v>99</v>
      </c>
      <c r="C28" s="77">
        <v>35101</v>
      </c>
      <c r="D28" s="19">
        <v>7.5</v>
      </c>
      <c r="E28" s="20">
        <v>5</v>
      </c>
      <c r="F28" s="30">
        <f t="shared" si="0"/>
        <v>12.5</v>
      </c>
      <c r="G28" s="34">
        <f t="shared" si="1"/>
        <v>12</v>
      </c>
    </row>
    <row r="29" spans="1:7" ht="15">
      <c r="A29" s="3">
        <v>26</v>
      </c>
      <c r="B29" s="39" t="s">
        <v>100</v>
      </c>
      <c r="C29" s="77">
        <v>35302</v>
      </c>
      <c r="D29" s="19">
        <v>6</v>
      </c>
      <c r="E29" s="20">
        <v>8</v>
      </c>
      <c r="F29" s="30">
        <f t="shared" si="0"/>
        <v>14</v>
      </c>
      <c r="G29" s="34">
        <f t="shared" si="1"/>
        <v>5</v>
      </c>
    </row>
    <row r="30" spans="1:7" ht="15">
      <c r="A30" s="3">
        <v>27</v>
      </c>
      <c r="B30" s="39" t="s">
        <v>101</v>
      </c>
      <c r="C30" s="77">
        <v>35065</v>
      </c>
      <c r="D30" s="19">
        <v>6</v>
      </c>
      <c r="E30" s="20">
        <v>6.8</v>
      </c>
      <c r="F30" s="30">
        <f t="shared" si="0"/>
        <v>12.8</v>
      </c>
      <c r="G30" s="34">
        <f t="shared" si="1"/>
        <v>9</v>
      </c>
    </row>
    <row r="31" spans="1:7" ht="15">
      <c r="A31" s="3">
        <v>28</v>
      </c>
      <c r="B31" s="39" t="s">
        <v>102</v>
      </c>
      <c r="C31" s="77">
        <v>35315</v>
      </c>
      <c r="D31" s="19">
        <v>6.3</v>
      </c>
      <c r="E31" s="20">
        <v>5.5</v>
      </c>
      <c r="F31" s="30">
        <f t="shared" si="0"/>
        <v>11.8</v>
      </c>
      <c r="G31" s="34">
        <f t="shared" si="1"/>
        <v>16</v>
      </c>
    </row>
    <row r="32" spans="1:7" ht="15">
      <c r="A32" s="3">
        <v>29</v>
      </c>
      <c r="B32" s="39" t="s">
        <v>72</v>
      </c>
      <c r="C32" s="77">
        <v>35129</v>
      </c>
      <c r="D32" s="19">
        <v>6.5</v>
      </c>
      <c r="E32" s="20">
        <v>6</v>
      </c>
      <c r="F32" s="30">
        <f t="shared" si="0"/>
        <v>12.5</v>
      </c>
      <c r="G32" s="34">
        <f t="shared" si="1"/>
        <v>12</v>
      </c>
    </row>
    <row r="33" spans="1:7" ht="15">
      <c r="A33" s="3">
        <v>30</v>
      </c>
      <c r="B33" s="39" t="s">
        <v>103</v>
      </c>
      <c r="C33" s="77">
        <v>35161</v>
      </c>
      <c r="D33" s="19">
        <v>6</v>
      </c>
      <c r="E33" s="20">
        <v>4</v>
      </c>
      <c r="F33" s="30">
        <f t="shared" si="0"/>
        <v>10</v>
      </c>
      <c r="G33" s="34">
        <f t="shared" si="1"/>
        <v>21</v>
      </c>
    </row>
    <row r="34" spans="1:7" ht="15">
      <c r="A34" s="3">
        <v>31</v>
      </c>
      <c r="B34" s="39" t="s">
        <v>104</v>
      </c>
      <c r="C34" s="77">
        <v>35119</v>
      </c>
      <c r="D34" s="19">
        <v>5.3</v>
      </c>
      <c r="E34" s="20">
        <v>1</v>
      </c>
      <c r="F34" s="30">
        <f t="shared" si="0"/>
        <v>6.3</v>
      </c>
      <c r="G34" s="34">
        <f t="shared" si="1"/>
        <v>35</v>
      </c>
    </row>
    <row r="35" spans="1:7" ht="15">
      <c r="A35" s="3">
        <v>32</v>
      </c>
      <c r="B35" s="39" t="s">
        <v>105</v>
      </c>
      <c r="C35" s="77">
        <v>35353</v>
      </c>
      <c r="D35" s="19">
        <v>5.3</v>
      </c>
      <c r="E35" s="20">
        <v>3</v>
      </c>
      <c r="F35" s="30">
        <f t="shared" si="0"/>
        <v>8.3</v>
      </c>
      <c r="G35" s="34">
        <f t="shared" si="1"/>
        <v>28</v>
      </c>
    </row>
    <row r="36" spans="1:7" ht="15">
      <c r="A36" s="3">
        <v>33</v>
      </c>
      <c r="B36" s="39" t="s">
        <v>106</v>
      </c>
      <c r="C36" s="77">
        <v>35161</v>
      </c>
      <c r="D36" s="19">
        <v>4</v>
      </c>
      <c r="E36" s="20">
        <v>3</v>
      </c>
      <c r="F36" s="30">
        <f t="shared" si="0"/>
        <v>7</v>
      </c>
      <c r="G36" s="34">
        <f t="shared" si="1"/>
        <v>33</v>
      </c>
    </row>
    <row r="37" spans="1:7" ht="15">
      <c r="A37" s="3">
        <v>34</v>
      </c>
      <c r="B37" s="39" t="s">
        <v>107</v>
      </c>
      <c r="C37" s="77">
        <v>35322</v>
      </c>
      <c r="D37" s="19">
        <v>7.5</v>
      </c>
      <c r="E37" s="20">
        <v>6</v>
      </c>
      <c r="F37" s="30">
        <f t="shared" si="0"/>
        <v>13.5</v>
      </c>
      <c r="G37" s="34">
        <f t="shared" si="1"/>
        <v>7</v>
      </c>
    </row>
    <row r="38" spans="1:7" ht="15" customHeight="1">
      <c r="A38" s="3">
        <v>35</v>
      </c>
      <c r="B38" s="39" t="s">
        <v>108</v>
      </c>
      <c r="C38" s="78">
        <v>35311</v>
      </c>
      <c r="D38" s="19">
        <v>5</v>
      </c>
      <c r="E38" s="20">
        <v>4</v>
      </c>
      <c r="F38" s="30">
        <f t="shared" si="0"/>
        <v>9</v>
      </c>
      <c r="G38" s="34">
        <f t="shared" si="1"/>
        <v>24</v>
      </c>
    </row>
    <row r="39" spans="1:7" ht="15">
      <c r="A39" s="4">
        <v>36</v>
      </c>
      <c r="B39" s="43" t="s">
        <v>109</v>
      </c>
      <c r="C39" s="79">
        <v>35082</v>
      </c>
      <c r="D39" s="23">
        <v>7</v>
      </c>
      <c r="E39" s="24">
        <v>8.5</v>
      </c>
      <c r="F39" s="31">
        <f t="shared" si="0"/>
        <v>15.5</v>
      </c>
      <c r="G39" s="35">
        <f t="shared" si="1"/>
        <v>2</v>
      </c>
    </row>
    <row r="40" spans="4:7" ht="14.25">
      <c r="D40" s="62" t="s">
        <v>164</v>
      </c>
      <c r="E40" s="62"/>
      <c r="F40" s="62"/>
      <c r="G40" s="62"/>
    </row>
    <row r="41" spans="4:7" ht="14.25">
      <c r="D41" s="65"/>
      <c r="E41" s="62" t="s">
        <v>148</v>
      </c>
      <c r="F41" s="62"/>
      <c r="G41" s="63"/>
    </row>
    <row r="42" spans="4:7" ht="14.25">
      <c r="D42" s="65"/>
      <c r="E42" s="65"/>
      <c r="F42" s="65"/>
      <c r="G42" s="63"/>
    </row>
    <row r="43" spans="4:7" ht="14.25">
      <c r="D43" s="65"/>
      <c r="E43" s="65"/>
      <c r="F43" s="62" t="s">
        <v>9</v>
      </c>
      <c r="G43" s="62"/>
    </row>
  </sheetData>
  <mergeCells count="7">
    <mergeCell ref="D40:G40"/>
    <mergeCell ref="E41:F41"/>
    <mergeCell ref="F43:G43"/>
    <mergeCell ref="A1:B1"/>
    <mergeCell ref="C1:G1"/>
    <mergeCell ref="C2:G2"/>
    <mergeCell ref="A2:B2"/>
  </mergeCells>
  <conditionalFormatting sqref="D4:E39">
    <cfRule type="expression" priority="1" dxfId="0" stopIfTrue="1">
      <formula>D4&gt;=6.5</formula>
    </cfRule>
    <cfRule type="expression" priority="2" dxfId="1" stopIfTrue="1">
      <formula>D4&gt;=5</formula>
    </cfRule>
    <cfRule type="expression" priority="3" dxfId="2" stopIfTrue="1">
      <formula>D4&lt;5</formula>
    </cfRule>
  </conditionalFormatting>
  <dataValidations count="1">
    <dataValidation type="decimal" allowBlank="1" showInputMessage="1" showErrorMessage="1" sqref="D4:E39">
      <formula1>0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I11" sqref="I11"/>
    </sheetView>
  </sheetViews>
  <sheetFormatPr defaultColWidth="9.140625" defaultRowHeight="12.75"/>
  <cols>
    <col min="1" max="1" width="5.7109375" style="7" customWidth="1"/>
    <col min="2" max="2" width="26.00390625" style="0" customWidth="1"/>
    <col min="3" max="3" width="12.28125" style="0" customWidth="1"/>
    <col min="4" max="6" width="12.28125" style="7" customWidth="1"/>
    <col min="7" max="7" width="12.28125" style="0" customWidth="1"/>
  </cols>
  <sheetData>
    <row r="1" spans="1:7" ht="16.5">
      <c r="A1" s="61" t="s">
        <v>145</v>
      </c>
      <c r="B1" s="61"/>
      <c r="C1" s="25" t="s">
        <v>160</v>
      </c>
      <c r="D1" s="25"/>
      <c r="E1" s="25"/>
      <c r="F1" s="25"/>
      <c r="G1" s="25"/>
    </row>
    <row r="2" spans="1:7" ht="17.25">
      <c r="A2" s="26" t="s">
        <v>146</v>
      </c>
      <c r="B2" s="26"/>
      <c r="C2" s="27" t="s">
        <v>147</v>
      </c>
      <c r="D2" s="27"/>
      <c r="E2" s="27"/>
      <c r="F2" s="27"/>
      <c r="G2" s="27"/>
    </row>
    <row r="3" spans="1:7" ht="12.75">
      <c r="A3" s="8"/>
      <c r="B3" s="1"/>
      <c r="C3" s="14"/>
      <c r="D3" s="14"/>
      <c r="E3" s="14"/>
      <c r="F3" s="14"/>
      <c r="G3" s="8"/>
    </row>
    <row r="4" spans="1:7" ht="15">
      <c r="A4" s="64" t="s">
        <v>0</v>
      </c>
      <c r="B4" s="64" t="s">
        <v>2</v>
      </c>
      <c r="C4" s="64" t="s">
        <v>3</v>
      </c>
      <c r="D4" s="64" t="s">
        <v>4</v>
      </c>
      <c r="E4" s="64" t="s">
        <v>5</v>
      </c>
      <c r="F4" s="64" t="s">
        <v>144</v>
      </c>
      <c r="G4" s="64" t="s">
        <v>7</v>
      </c>
    </row>
    <row r="5" spans="1:7" ht="15.75">
      <c r="A5" s="15">
        <v>1</v>
      </c>
      <c r="B5" s="48" t="s">
        <v>110</v>
      </c>
      <c r="C5" s="76">
        <v>35209</v>
      </c>
      <c r="D5" s="17">
        <v>6.3</v>
      </c>
      <c r="E5" s="18">
        <v>5.3</v>
      </c>
      <c r="F5" s="29">
        <f>SUM(D5:E5)</f>
        <v>11.6</v>
      </c>
      <c r="G5" s="66">
        <f>RANK(F5,F$5:F$38,0)</f>
        <v>17</v>
      </c>
    </row>
    <row r="6" spans="1:7" ht="15.75">
      <c r="A6" s="5">
        <v>2</v>
      </c>
      <c r="B6" s="47" t="s">
        <v>111</v>
      </c>
      <c r="C6" s="77">
        <v>35087</v>
      </c>
      <c r="D6" s="19">
        <v>7.5</v>
      </c>
      <c r="E6" s="20">
        <v>5.5</v>
      </c>
      <c r="F6" s="30">
        <f aca="true" t="shared" si="0" ref="F6:F38">SUM(D6:E6)</f>
        <v>13</v>
      </c>
      <c r="G6" s="67">
        <f>RANK(F6,F$5:F$38,0)</f>
        <v>11</v>
      </c>
    </row>
    <row r="7" spans="1:7" ht="15.75">
      <c r="A7" s="5">
        <v>3</v>
      </c>
      <c r="B7" s="39" t="s">
        <v>112</v>
      </c>
      <c r="C7" s="77">
        <v>35347</v>
      </c>
      <c r="D7" s="19">
        <v>5</v>
      </c>
      <c r="E7" s="20">
        <v>2.3</v>
      </c>
      <c r="F7" s="30">
        <f t="shared" si="0"/>
        <v>7.3</v>
      </c>
      <c r="G7" s="67">
        <f>RANK(F7,F$5:F$38,0)</f>
        <v>32</v>
      </c>
    </row>
    <row r="8" spans="1:7" ht="15.75">
      <c r="A8" s="5">
        <v>4</v>
      </c>
      <c r="B8" s="39" t="s">
        <v>113</v>
      </c>
      <c r="C8" s="77">
        <v>35274</v>
      </c>
      <c r="D8" s="19">
        <v>2.3</v>
      </c>
      <c r="E8" s="20">
        <v>6</v>
      </c>
      <c r="F8" s="30">
        <f t="shared" si="0"/>
        <v>8.3</v>
      </c>
      <c r="G8" s="67">
        <f aca="true" t="shared" si="1" ref="G8:G38">RANK(F8,F$5:F$38,0)</f>
        <v>29</v>
      </c>
    </row>
    <row r="9" spans="1:7" ht="15.75">
      <c r="A9" s="5">
        <v>5</v>
      </c>
      <c r="B9" s="47" t="s">
        <v>114</v>
      </c>
      <c r="C9" s="77">
        <v>35216</v>
      </c>
      <c r="D9" s="19">
        <v>5.3</v>
      </c>
      <c r="E9" s="20">
        <v>5.5</v>
      </c>
      <c r="F9" s="30">
        <f t="shared" si="0"/>
        <v>10.8</v>
      </c>
      <c r="G9" s="67">
        <f t="shared" si="1"/>
        <v>22</v>
      </c>
    </row>
    <row r="10" spans="1:7" ht="15.75">
      <c r="A10" s="5">
        <v>6</v>
      </c>
      <c r="B10" s="51" t="s">
        <v>115</v>
      </c>
      <c r="C10" s="77">
        <v>35291</v>
      </c>
      <c r="D10" s="19">
        <v>6.8</v>
      </c>
      <c r="E10" s="20">
        <v>3.8</v>
      </c>
      <c r="F10" s="30">
        <f t="shared" si="0"/>
        <v>10.6</v>
      </c>
      <c r="G10" s="67">
        <f t="shared" si="1"/>
        <v>24</v>
      </c>
    </row>
    <row r="11" spans="1:7" ht="15.75">
      <c r="A11" s="5">
        <v>7</v>
      </c>
      <c r="B11" s="47" t="s">
        <v>116</v>
      </c>
      <c r="C11" s="77">
        <v>35338</v>
      </c>
      <c r="D11" s="19">
        <v>7</v>
      </c>
      <c r="E11" s="20">
        <v>4.5</v>
      </c>
      <c r="F11" s="30">
        <f t="shared" si="0"/>
        <v>11.5</v>
      </c>
      <c r="G11" s="67">
        <f t="shared" si="1"/>
        <v>18</v>
      </c>
    </row>
    <row r="12" spans="1:7" ht="15.75">
      <c r="A12" s="5">
        <v>8</v>
      </c>
      <c r="B12" s="47" t="s">
        <v>117</v>
      </c>
      <c r="C12" s="77">
        <v>35225</v>
      </c>
      <c r="D12" s="19">
        <v>7.5</v>
      </c>
      <c r="E12" s="20">
        <v>6</v>
      </c>
      <c r="F12" s="30">
        <f t="shared" si="0"/>
        <v>13.5</v>
      </c>
      <c r="G12" s="67">
        <f t="shared" si="1"/>
        <v>9</v>
      </c>
    </row>
    <row r="13" spans="1:7" ht="15.75">
      <c r="A13" s="5">
        <v>9</v>
      </c>
      <c r="B13" s="47" t="s">
        <v>118</v>
      </c>
      <c r="C13" s="77">
        <v>35211</v>
      </c>
      <c r="D13" s="19">
        <v>6.5</v>
      </c>
      <c r="E13" s="20">
        <v>8.5</v>
      </c>
      <c r="F13" s="30">
        <f t="shared" si="0"/>
        <v>15</v>
      </c>
      <c r="G13" s="67">
        <f t="shared" si="1"/>
        <v>4</v>
      </c>
    </row>
    <row r="14" spans="1:7" ht="15.75">
      <c r="A14" s="5">
        <v>10</v>
      </c>
      <c r="B14" s="47" t="s">
        <v>119</v>
      </c>
      <c r="C14" s="77">
        <v>35089</v>
      </c>
      <c r="D14" s="19">
        <v>6.3</v>
      </c>
      <c r="E14" s="20">
        <v>6.5</v>
      </c>
      <c r="F14" s="30">
        <f t="shared" si="0"/>
        <v>12.8</v>
      </c>
      <c r="G14" s="67">
        <f t="shared" si="1"/>
        <v>12</v>
      </c>
    </row>
    <row r="15" spans="1:7" ht="15.75">
      <c r="A15" s="5">
        <v>11</v>
      </c>
      <c r="B15" s="47" t="s">
        <v>120</v>
      </c>
      <c r="C15" s="77">
        <v>35267</v>
      </c>
      <c r="D15" s="19">
        <v>6.5</v>
      </c>
      <c r="E15" s="20">
        <v>5.5</v>
      </c>
      <c r="F15" s="30">
        <f t="shared" si="0"/>
        <v>12</v>
      </c>
      <c r="G15" s="67">
        <f t="shared" si="1"/>
        <v>15</v>
      </c>
    </row>
    <row r="16" spans="1:7" ht="15.75">
      <c r="A16" s="5">
        <v>12</v>
      </c>
      <c r="B16" s="47" t="s">
        <v>121</v>
      </c>
      <c r="C16" s="77">
        <v>35165</v>
      </c>
      <c r="D16" s="19">
        <v>7.3</v>
      </c>
      <c r="E16" s="20">
        <v>9</v>
      </c>
      <c r="F16" s="30">
        <f t="shared" si="0"/>
        <v>16.3</v>
      </c>
      <c r="G16" s="67">
        <f t="shared" si="1"/>
        <v>2</v>
      </c>
    </row>
    <row r="17" spans="1:7" ht="15.75">
      <c r="A17" s="5">
        <v>13</v>
      </c>
      <c r="B17" s="51" t="s">
        <v>122</v>
      </c>
      <c r="C17" s="77">
        <v>35285</v>
      </c>
      <c r="D17" s="19">
        <v>5.3</v>
      </c>
      <c r="E17" s="20">
        <v>5.5</v>
      </c>
      <c r="F17" s="30">
        <f t="shared" si="0"/>
        <v>10.8</v>
      </c>
      <c r="G17" s="67">
        <f t="shared" si="1"/>
        <v>22</v>
      </c>
    </row>
    <row r="18" spans="1:7" ht="15.75">
      <c r="A18" s="5">
        <v>14</v>
      </c>
      <c r="B18" s="47" t="s">
        <v>123</v>
      </c>
      <c r="C18" s="77">
        <v>35370</v>
      </c>
      <c r="D18" s="19">
        <v>7.5</v>
      </c>
      <c r="E18" s="20">
        <v>7.5</v>
      </c>
      <c r="F18" s="30">
        <f t="shared" si="0"/>
        <v>15</v>
      </c>
      <c r="G18" s="67">
        <f t="shared" si="1"/>
        <v>4</v>
      </c>
    </row>
    <row r="19" spans="1:7" ht="15.75">
      <c r="A19" s="5">
        <v>15</v>
      </c>
      <c r="B19" s="47" t="s">
        <v>124</v>
      </c>
      <c r="C19" s="77">
        <v>35273</v>
      </c>
      <c r="D19" s="19">
        <v>0.3</v>
      </c>
      <c r="E19" s="20">
        <v>5</v>
      </c>
      <c r="F19" s="30">
        <f t="shared" si="0"/>
        <v>5.3</v>
      </c>
      <c r="G19" s="67">
        <f t="shared" si="1"/>
        <v>34</v>
      </c>
    </row>
    <row r="20" spans="1:7" ht="15" customHeight="1">
      <c r="A20" s="5">
        <v>16</v>
      </c>
      <c r="B20" s="47" t="s">
        <v>125</v>
      </c>
      <c r="C20" s="77">
        <v>35415</v>
      </c>
      <c r="D20" s="19">
        <v>7.8</v>
      </c>
      <c r="E20" s="20">
        <v>8.8</v>
      </c>
      <c r="F20" s="30">
        <f t="shared" si="0"/>
        <v>16.6</v>
      </c>
      <c r="G20" s="67">
        <f t="shared" si="1"/>
        <v>1</v>
      </c>
    </row>
    <row r="21" spans="1:7" ht="15.75">
      <c r="A21" s="5">
        <v>17</v>
      </c>
      <c r="B21" s="47" t="s">
        <v>126</v>
      </c>
      <c r="C21" s="77">
        <v>35410</v>
      </c>
      <c r="D21" s="19">
        <v>6.5</v>
      </c>
      <c r="E21" s="20">
        <v>7.5</v>
      </c>
      <c r="F21" s="30">
        <f t="shared" si="0"/>
        <v>14</v>
      </c>
      <c r="G21" s="67">
        <f t="shared" si="1"/>
        <v>7</v>
      </c>
    </row>
    <row r="22" spans="1:7" ht="15.75">
      <c r="A22" s="5">
        <v>18</v>
      </c>
      <c r="B22" s="47" t="s">
        <v>127</v>
      </c>
      <c r="C22" s="77">
        <v>35397</v>
      </c>
      <c r="D22" s="19">
        <v>8.3</v>
      </c>
      <c r="E22" s="20">
        <v>8</v>
      </c>
      <c r="F22" s="30">
        <f t="shared" si="0"/>
        <v>16.3</v>
      </c>
      <c r="G22" s="67">
        <f t="shared" si="1"/>
        <v>2</v>
      </c>
    </row>
    <row r="23" spans="1:7" ht="15.75">
      <c r="A23" s="5">
        <v>19</v>
      </c>
      <c r="B23" s="47" t="s">
        <v>128</v>
      </c>
      <c r="C23" s="77">
        <v>35364</v>
      </c>
      <c r="D23" s="19">
        <v>6</v>
      </c>
      <c r="E23" s="20">
        <v>9</v>
      </c>
      <c r="F23" s="30">
        <f t="shared" si="0"/>
        <v>15</v>
      </c>
      <c r="G23" s="67">
        <f t="shared" si="1"/>
        <v>4</v>
      </c>
    </row>
    <row r="24" spans="1:7" ht="15.75">
      <c r="A24" s="5">
        <v>20</v>
      </c>
      <c r="B24" s="47" t="s">
        <v>129</v>
      </c>
      <c r="C24" s="77">
        <v>35367</v>
      </c>
      <c r="D24" s="19">
        <v>4.5</v>
      </c>
      <c r="E24" s="20">
        <v>3</v>
      </c>
      <c r="F24" s="30">
        <f t="shared" si="0"/>
        <v>7.5</v>
      </c>
      <c r="G24" s="67">
        <f t="shared" si="1"/>
        <v>31</v>
      </c>
    </row>
    <row r="25" spans="1:7" ht="15.75">
      <c r="A25" s="5">
        <v>21</v>
      </c>
      <c r="B25" s="47" t="s">
        <v>130</v>
      </c>
      <c r="C25" s="77">
        <v>35260</v>
      </c>
      <c r="D25" s="19">
        <v>6.5</v>
      </c>
      <c r="E25" s="20">
        <v>5</v>
      </c>
      <c r="F25" s="30">
        <f t="shared" si="0"/>
        <v>11.5</v>
      </c>
      <c r="G25" s="67">
        <f t="shared" si="1"/>
        <v>18</v>
      </c>
    </row>
    <row r="26" spans="1:7" ht="15.75">
      <c r="A26" s="5">
        <v>22</v>
      </c>
      <c r="B26" s="47" t="s">
        <v>131</v>
      </c>
      <c r="C26" s="77">
        <v>35201</v>
      </c>
      <c r="D26" s="19">
        <v>5</v>
      </c>
      <c r="E26" s="20">
        <v>4</v>
      </c>
      <c r="F26" s="30">
        <f t="shared" si="0"/>
        <v>9</v>
      </c>
      <c r="G26" s="67">
        <f t="shared" si="1"/>
        <v>26</v>
      </c>
    </row>
    <row r="27" spans="1:7" ht="15.75">
      <c r="A27" s="5">
        <v>23</v>
      </c>
      <c r="B27" s="47" t="s">
        <v>132</v>
      </c>
      <c r="C27" s="77">
        <v>35073</v>
      </c>
      <c r="D27" s="19">
        <v>6.3</v>
      </c>
      <c r="E27" s="20">
        <v>4.8</v>
      </c>
      <c r="F27" s="30">
        <f t="shared" si="0"/>
        <v>11.1</v>
      </c>
      <c r="G27" s="67">
        <f t="shared" si="1"/>
        <v>21</v>
      </c>
    </row>
    <row r="28" spans="1:7" ht="15" customHeight="1">
      <c r="A28" s="5">
        <v>24</v>
      </c>
      <c r="B28" s="47" t="s">
        <v>133</v>
      </c>
      <c r="C28" s="77">
        <v>35201</v>
      </c>
      <c r="D28" s="19">
        <v>7.5</v>
      </c>
      <c r="E28" s="20">
        <v>5</v>
      </c>
      <c r="F28" s="30">
        <f t="shared" si="0"/>
        <v>12.5</v>
      </c>
      <c r="G28" s="67">
        <f t="shared" si="1"/>
        <v>13</v>
      </c>
    </row>
    <row r="29" spans="1:7" ht="17.25" customHeight="1">
      <c r="A29" s="5">
        <v>25</v>
      </c>
      <c r="B29" s="47" t="s">
        <v>134</v>
      </c>
      <c r="C29" s="77">
        <v>35320</v>
      </c>
      <c r="D29" s="19">
        <v>4.5</v>
      </c>
      <c r="E29" s="20">
        <v>2</v>
      </c>
      <c r="F29" s="30">
        <f t="shared" si="0"/>
        <v>6.5</v>
      </c>
      <c r="G29" s="67">
        <f t="shared" si="1"/>
        <v>33</v>
      </c>
    </row>
    <row r="30" spans="1:7" ht="15.75">
      <c r="A30" s="5">
        <v>26</v>
      </c>
      <c r="B30" s="51" t="s">
        <v>135</v>
      </c>
      <c r="C30" s="77">
        <v>35119</v>
      </c>
      <c r="D30" s="19">
        <v>7.5</v>
      </c>
      <c r="E30" s="20">
        <v>5</v>
      </c>
      <c r="F30" s="30">
        <f t="shared" si="0"/>
        <v>12.5</v>
      </c>
      <c r="G30" s="67">
        <f t="shared" si="1"/>
        <v>13</v>
      </c>
    </row>
    <row r="31" spans="1:7" ht="15.75">
      <c r="A31" s="5">
        <v>27</v>
      </c>
      <c r="B31" s="47" t="s">
        <v>136</v>
      </c>
      <c r="C31" s="77">
        <v>35105</v>
      </c>
      <c r="D31" s="19">
        <v>7</v>
      </c>
      <c r="E31" s="20">
        <v>5</v>
      </c>
      <c r="F31" s="30">
        <f t="shared" si="0"/>
        <v>12</v>
      </c>
      <c r="G31" s="67">
        <f t="shared" si="1"/>
        <v>15</v>
      </c>
    </row>
    <row r="32" spans="1:7" ht="15.75">
      <c r="A32" s="5">
        <v>28</v>
      </c>
      <c r="B32" s="47" t="s">
        <v>137</v>
      </c>
      <c r="C32" s="77">
        <v>35363</v>
      </c>
      <c r="D32" s="19">
        <v>5</v>
      </c>
      <c r="E32" s="20">
        <v>6.5</v>
      </c>
      <c r="F32" s="30">
        <f t="shared" si="0"/>
        <v>11.5</v>
      </c>
      <c r="G32" s="67">
        <f t="shared" si="1"/>
        <v>18</v>
      </c>
    </row>
    <row r="33" spans="1:7" ht="15.75">
      <c r="A33" s="5">
        <v>29</v>
      </c>
      <c r="B33" s="47" t="s">
        <v>138</v>
      </c>
      <c r="C33" s="77">
        <v>35250</v>
      </c>
      <c r="D33" s="19">
        <v>3.5</v>
      </c>
      <c r="E33" s="20">
        <v>6</v>
      </c>
      <c r="F33" s="30">
        <f t="shared" si="0"/>
        <v>9.5</v>
      </c>
      <c r="G33" s="67">
        <f t="shared" si="1"/>
        <v>25</v>
      </c>
    </row>
    <row r="34" spans="1:7" ht="15.75">
      <c r="A34" s="5">
        <v>30</v>
      </c>
      <c r="B34" s="47" t="s">
        <v>139</v>
      </c>
      <c r="C34" s="77">
        <v>35099</v>
      </c>
      <c r="D34" s="19">
        <v>5</v>
      </c>
      <c r="E34" s="20">
        <v>3.5</v>
      </c>
      <c r="F34" s="30">
        <f t="shared" si="0"/>
        <v>8.5</v>
      </c>
      <c r="G34" s="67">
        <f t="shared" si="1"/>
        <v>28</v>
      </c>
    </row>
    <row r="35" spans="1:7" ht="15.75">
      <c r="A35" s="5">
        <v>31</v>
      </c>
      <c r="B35" s="47" t="s">
        <v>140</v>
      </c>
      <c r="C35" s="77">
        <v>35328</v>
      </c>
      <c r="D35" s="19">
        <v>4.5</v>
      </c>
      <c r="E35" s="20">
        <v>4.5</v>
      </c>
      <c r="F35" s="30">
        <f t="shared" si="0"/>
        <v>9</v>
      </c>
      <c r="G35" s="67">
        <f t="shared" si="1"/>
        <v>26</v>
      </c>
    </row>
    <row r="36" spans="1:7" ht="15.75">
      <c r="A36" s="5">
        <v>32</v>
      </c>
      <c r="B36" s="47" t="s">
        <v>141</v>
      </c>
      <c r="C36" s="77">
        <v>35395</v>
      </c>
      <c r="D36" s="19">
        <v>6.3</v>
      </c>
      <c r="E36" s="20">
        <v>7</v>
      </c>
      <c r="F36" s="30">
        <f t="shared" si="0"/>
        <v>13.3</v>
      </c>
      <c r="G36" s="67">
        <f t="shared" si="1"/>
        <v>10</v>
      </c>
    </row>
    <row r="37" spans="1:7" ht="15.75">
      <c r="A37" s="5">
        <v>33</v>
      </c>
      <c r="B37" s="47" t="s">
        <v>142</v>
      </c>
      <c r="C37" s="77">
        <v>35398</v>
      </c>
      <c r="D37" s="19">
        <v>3</v>
      </c>
      <c r="E37" s="20">
        <v>5</v>
      </c>
      <c r="F37" s="30">
        <f t="shared" si="0"/>
        <v>8</v>
      </c>
      <c r="G37" s="67">
        <f t="shared" si="1"/>
        <v>30</v>
      </c>
    </row>
    <row r="38" spans="1:7" ht="15.75">
      <c r="A38" s="6">
        <v>34</v>
      </c>
      <c r="B38" s="52" t="s">
        <v>143</v>
      </c>
      <c r="C38" s="78">
        <v>35163</v>
      </c>
      <c r="D38" s="21">
        <v>6.5</v>
      </c>
      <c r="E38" s="22">
        <v>7.5</v>
      </c>
      <c r="F38" s="31">
        <f t="shared" si="0"/>
        <v>14</v>
      </c>
      <c r="G38" s="68">
        <f t="shared" si="1"/>
        <v>7</v>
      </c>
    </row>
    <row r="39" spans="4:7" ht="14.25">
      <c r="D39" s="62" t="s">
        <v>165</v>
      </c>
      <c r="E39" s="62"/>
      <c r="F39" s="62"/>
      <c r="G39" s="62"/>
    </row>
    <row r="40" spans="4:7" ht="14.25">
      <c r="D40" s="65"/>
      <c r="E40" s="62" t="s">
        <v>148</v>
      </c>
      <c r="F40" s="62"/>
      <c r="G40" s="63"/>
    </row>
    <row r="41" spans="4:7" ht="14.25">
      <c r="D41" s="65"/>
      <c r="E41" s="65"/>
      <c r="F41" s="65"/>
      <c r="G41" s="63"/>
    </row>
    <row r="42" spans="4:7" ht="14.25">
      <c r="D42" s="65"/>
      <c r="E42" s="65"/>
      <c r="F42" s="62" t="s">
        <v>9</v>
      </c>
      <c r="G42" s="62"/>
    </row>
  </sheetData>
  <mergeCells count="7">
    <mergeCell ref="D39:G39"/>
    <mergeCell ref="E40:F40"/>
    <mergeCell ref="F42:G42"/>
    <mergeCell ref="A1:B1"/>
    <mergeCell ref="C1:G1"/>
    <mergeCell ref="A2:B2"/>
    <mergeCell ref="C2:G2"/>
  </mergeCells>
  <conditionalFormatting sqref="D5:E38">
    <cfRule type="expression" priority="1" dxfId="0" stopIfTrue="1">
      <formula>D5&gt;=6.5</formula>
    </cfRule>
    <cfRule type="expression" priority="2" dxfId="1" stopIfTrue="1">
      <formula>D5&gt;=5</formula>
    </cfRule>
    <cfRule type="expression" priority="3" dxfId="2" stopIfTrue="1">
      <formula>D5&lt;5</formula>
    </cfRule>
  </conditionalFormatting>
  <dataValidations count="1">
    <dataValidation type="decimal" allowBlank="1" showInputMessage="1" showErrorMessage="1" sqref="D5:E38">
      <formula1>0</formula1>
      <formula2>10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Ð?ng va Nghia</cp:lastModifiedBy>
  <cp:lastPrinted>2011-01-15T07:18:28Z</cp:lastPrinted>
  <dcterms:created xsi:type="dcterms:W3CDTF">2006-01-01T17:44:12Z</dcterms:created>
  <dcterms:modified xsi:type="dcterms:W3CDTF">2011-01-28T10:49:25Z</dcterms:modified>
  <cp:category/>
  <cp:version/>
  <cp:contentType/>
  <cp:contentStatus/>
</cp:coreProperties>
</file>