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hoi 8" sheetId="1" r:id="rId1"/>
    <sheet name="8A" sheetId="2" r:id="rId2"/>
    <sheet name="8B" sheetId="3" r:id="rId3"/>
    <sheet name="8C" sheetId="4" r:id="rId4"/>
    <sheet name="8D" sheetId="5" r:id="rId5"/>
    <sheet name="8E" sheetId="6" r:id="rId6"/>
  </sheets>
  <definedNames/>
  <calcPr fullCalcOnLoad="1"/>
</workbook>
</file>

<file path=xl/sharedStrings.xml><?xml version="1.0" encoding="utf-8"?>
<sst xmlns="http://schemas.openxmlformats.org/spreadsheetml/2006/main" count="585" uniqueCount="204">
  <si>
    <t>Khèi  8</t>
  </si>
  <si>
    <t>STT</t>
  </si>
  <si>
    <t>SBD</t>
  </si>
  <si>
    <t>Hä vµ tªn</t>
  </si>
  <si>
    <t>Ngµy sinh</t>
  </si>
  <si>
    <t>§iÓm To¸n</t>
  </si>
  <si>
    <t>§iÓm V¨n</t>
  </si>
  <si>
    <t>XÕp thø</t>
  </si>
  <si>
    <t xml:space="preserve"> TrÇn Xu©n Trai</t>
  </si>
  <si>
    <t>N¨m häc 2010 - 2011</t>
  </si>
  <si>
    <t xml:space="preserve">         HiÖu tr­ëng</t>
  </si>
  <si>
    <t>Tæng ®iÓm</t>
  </si>
  <si>
    <t>Chu ThÞ Kim Anh</t>
  </si>
  <si>
    <t>TrÞnh ThÞ Anh</t>
  </si>
  <si>
    <t>NguyÔn ThÞ Ngäc BÝch</t>
  </si>
  <si>
    <t>NguyÔn ThÞ ChÌ</t>
  </si>
  <si>
    <t>NguyÔn ThÞ Minh ChiÕn</t>
  </si>
  <si>
    <t>TrÇn Phóc D©n</t>
  </si>
  <si>
    <t>Ph¹m Thµnh §¹t</t>
  </si>
  <si>
    <t xml:space="preserve">NguyÔn TiÕn §¹t </t>
  </si>
  <si>
    <t>Ph¹m Thu Hµ</t>
  </si>
  <si>
    <t>NguyÔn ThÞ HiÒn</t>
  </si>
  <si>
    <t>Phan ThÞ Hoa</t>
  </si>
  <si>
    <t xml:space="preserve">NguyÔn ThÞ HuÕ </t>
  </si>
  <si>
    <t>Ph¹m ThÞ HuÕ</t>
  </si>
  <si>
    <t>Ng« Quang KiÒu</t>
  </si>
  <si>
    <t>V­¬ng ThÞ Lµn</t>
  </si>
  <si>
    <t>NguyÔn ThÞ Thuý Liªn</t>
  </si>
  <si>
    <t>Vò H¶i Long</t>
  </si>
  <si>
    <t>Vò Xu©n Léc</t>
  </si>
  <si>
    <t>V­¬ng §øc L­¬ng</t>
  </si>
  <si>
    <t>NguyÔn ThÞ Hång Nga</t>
  </si>
  <si>
    <t>NguyÔn ThÞ Ngäc</t>
  </si>
  <si>
    <t>§ç ThÞ Minh NguyÖt</t>
  </si>
  <si>
    <t>NguyÔn ThÕ Phóc</t>
  </si>
  <si>
    <t xml:space="preserve">NguyÔn ThÞ Ph­¬ng </t>
  </si>
  <si>
    <t>NguyÔn ThiÖn Ph­¬ng</t>
  </si>
  <si>
    <t>NguyÔn ThÞ Quyªn</t>
  </si>
  <si>
    <t>§µo V¨n S¸ng</t>
  </si>
  <si>
    <t>NguyÔn ThÞ Thuý</t>
  </si>
  <si>
    <t>V­¬ng §øc TiÒn</t>
  </si>
  <si>
    <t>NguyÔn ThÞ Trang</t>
  </si>
  <si>
    <t>Ng« V¨n Tó</t>
  </si>
  <si>
    <t>§ç Minh TuÊn</t>
  </si>
  <si>
    <t>Vò V¨n TuÊn</t>
  </si>
  <si>
    <t>NguyÔn ThÞ Lan Anh</t>
  </si>
  <si>
    <t>NguyÔn TuÊn Anh</t>
  </si>
  <si>
    <t xml:space="preserve">NguyÔn ThÞ BÝch </t>
  </si>
  <si>
    <t>NguyÔn V¨n B×nh</t>
  </si>
  <si>
    <t>NguyÔn ThÞ Dung</t>
  </si>
  <si>
    <t>Vò TiÕn §¹i</t>
  </si>
  <si>
    <t>L©m Th¶o §an</t>
  </si>
  <si>
    <t>Vò ThÞ HiÖp</t>
  </si>
  <si>
    <t>Vò ThÞ Hoµn</t>
  </si>
  <si>
    <t>Ninh ThÞ HuyÒn</t>
  </si>
  <si>
    <t>NguyÔn Tïng L©m</t>
  </si>
  <si>
    <t>NguyÔn V¨n Long</t>
  </si>
  <si>
    <t>NguyÔn V¨n Léc</t>
  </si>
  <si>
    <t>§ç §øc M¹nh</t>
  </si>
  <si>
    <t>Bïi ThÞ Mi</t>
  </si>
  <si>
    <t>NguyÔn C«ng Minh</t>
  </si>
  <si>
    <t>TriÖu ThÞ NguyÖt</t>
  </si>
  <si>
    <t>Ph¹m ThÞ Nhung</t>
  </si>
  <si>
    <t>Ph¹m ThÞ Ph­¬ng</t>
  </si>
  <si>
    <t>TrÇn V¨n Quang</t>
  </si>
  <si>
    <t>Ninh V¨n QuyÒn</t>
  </si>
  <si>
    <t>NguyÔn ThÞ Xu©n Quúnh</t>
  </si>
  <si>
    <t>Vò Ngäc S¬n</t>
  </si>
  <si>
    <t>V­¬ng ThÞ Th¶o</t>
  </si>
  <si>
    <t>NguyÔn ThÞ Thi</t>
  </si>
  <si>
    <t>NguyÔn §×nh Toµn</t>
  </si>
  <si>
    <t xml:space="preserve">NguyÔn §×nh Toµn </t>
  </si>
  <si>
    <t>NguyÔn ThÞ To¸n</t>
  </si>
  <si>
    <t>V­¬ng ThÞ TuyÕt</t>
  </si>
  <si>
    <t>V­¬ng §øc ViÖt</t>
  </si>
  <si>
    <t>TriÖu V¨n ViÖt</t>
  </si>
  <si>
    <t>Mai ThÕ Anh</t>
  </si>
  <si>
    <t>NguyÔn ThÞ Ngäc Chi</t>
  </si>
  <si>
    <t>Hoµng ThÞ ChÝnh</t>
  </si>
  <si>
    <t>§ç Danh DiÖn</t>
  </si>
  <si>
    <t>Vò Thµnh §¹t</t>
  </si>
  <si>
    <t>Bïi TiÕn Hµ</t>
  </si>
  <si>
    <t>Ph¹m Minh H»ng</t>
  </si>
  <si>
    <t>Vò Huy HiÖu</t>
  </si>
  <si>
    <t>NguyÔn Quang HiÕu</t>
  </si>
  <si>
    <t>Lª V¨n HiÕu</t>
  </si>
  <si>
    <t>Hoµng ThÞ HuyÒn</t>
  </si>
  <si>
    <t>NguyÔn ThÞ Thanh Lam</t>
  </si>
  <si>
    <t>Mai ThÞ Liªn</t>
  </si>
  <si>
    <t>NguyÔn ThÞ Linh</t>
  </si>
  <si>
    <t>NguyÔn ThÞ Ngäc Mai</t>
  </si>
  <si>
    <t>NguyÔn ThÞ Hµ Mi</t>
  </si>
  <si>
    <t>NguyÔn V¨n M­êi</t>
  </si>
  <si>
    <t>Vò V¨n Nam</t>
  </si>
  <si>
    <t>NguyÔn ThÕ Nghiªm</t>
  </si>
  <si>
    <t>Ph¹m ThÞ Nam Ninh</t>
  </si>
  <si>
    <t>Hµ ThÞ Oanh</t>
  </si>
  <si>
    <t>NguyÔn ThÞ Quúnh</t>
  </si>
  <si>
    <t>NguyÔn ThÕ Tµi</t>
  </si>
  <si>
    <t>TrÇn NguyÔn T©n</t>
  </si>
  <si>
    <t>NguyÔn V¨n Th¾ng</t>
  </si>
  <si>
    <t>NguyÔn ThÞ Ph­¬ng Thuý</t>
  </si>
  <si>
    <t>NguyÔn Huy TiÕn</t>
  </si>
  <si>
    <t>Ph¹m V¨n Tïng</t>
  </si>
  <si>
    <t>NguyÔn TiÕn V¨n</t>
  </si>
  <si>
    <t>NguyÔn ThÞ YÕn</t>
  </si>
  <si>
    <t>TrÇn V¨n An</t>
  </si>
  <si>
    <t>Bïi Ngäc Anh</t>
  </si>
  <si>
    <t>NguyÔn Quúnh Anh</t>
  </si>
  <si>
    <t>Ng« Quang Chiªu</t>
  </si>
  <si>
    <t>NguyÔn ThÞ Cóc</t>
  </si>
  <si>
    <t>NguyÔn V¨n Duy</t>
  </si>
  <si>
    <t>TrÇn Xu©n §¹t</t>
  </si>
  <si>
    <t>Hoµng ThÞ H­¬ng Giang</t>
  </si>
  <si>
    <t>Ninh ThÞ Giang</t>
  </si>
  <si>
    <t>§ç ThÞ H¶i HËu</t>
  </si>
  <si>
    <t>Vò B¸ HiÕu</t>
  </si>
  <si>
    <t>NguyÔn ThÞ Hång</t>
  </si>
  <si>
    <t>TrÇn §øc Huy</t>
  </si>
  <si>
    <t>NguyÔn ThÞ Lan H­¬ng</t>
  </si>
  <si>
    <t>Vò ThÞ Kh¸nh Linh</t>
  </si>
  <si>
    <t>§Æng ThÞ Mü Linh</t>
  </si>
  <si>
    <t>TrÇn ThÞ Liªn</t>
  </si>
  <si>
    <t>NguyÔn ThÞ H­¬ng Ly</t>
  </si>
  <si>
    <t>NguyÔn Quang Minh</t>
  </si>
  <si>
    <t>NguyÔn §øc Nam</t>
  </si>
  <si>
    <t>NguyÔn Ph­¬ng Nam</t>
  </si>
  <si>
    <t>TriÖu V¨n NhÊt</t>
  </si>
  <si>
    <t>NguyÔn ThÞ Ninh</t>
  </si>
  <si>
    <t>NguyÔn ViÖt Ph¸p</t>
  </si>
  <si>
    <t>NguyÔn L­¬ng Phi</t>
  </si>
  <si>
    <t>TrÇn Kim Th¾ng</t>
  </si>
  <si>
    <t>Vò ThÞ Thªm</t>
  </si>
  <si>
    <t>Lª Ninh Thuû Tiªn</t>
  </si>
  <si>
    <t>NguyÖn ThÞ H­¬ng Trang</t>
  </si>
  <si>
    <t>Bïi V¨n Tr­êng</t>
  </si>
  <si>
    <t>NguyÔn ThÞ Thu Uyªn</t>
  </si>
  <si>
    <t>TrÇn V¨n V÷ng</t>
  </si>
  <si>
    <t>NguyÔn Tr­êng An</t>
  </si>
  <si>
    <t>NguyÔn ThÞ Anh</t>
  </si>
  <si>
    <t>TrÇn ThÞ Anh</t>
  </si>
  <si>
    <t>NguyÔn Minh ChiÕn</t>
  </si>
  <si>
    <t>Tèng V¨n C­êng</t>
  </si>
  <si>
    <t>TrÇn V¨n C­êng</t>
  </si>
  <si>
    <t>Lª V¨n §iÖp</t>
  </si>
  <si>
    <t>NguyÔn Hång §øc</t>
  </si>
  <si>
    <t>NguyÔn §øc §­îc</t>
  </si>
  <si>
    <t>NguyÔn V¨n HiÖu</t>
  </si>
  <si>
    <t>NguyÔn ThÞ Hoa</t>
  </si>
  <si>
    <t>NguyÔn §×nh Hoan</t>
  </si>
  <si>
    <t>Ng« Quang Ho¹t</t>
  </si>
  <si>
    <t>Nghiªm ThÞ HuÕ</t>
  </si>
  <si>
    <t>NguyÔn V¨n Hïng</t>
  </si>
  <si>
    <t>NguyÔn BÝch HuyÒn</t>
  </si>
  <si>
    <t>Bïi ThÞ Tè L©m</t>
  </si>
  <si>
    <t>TrÇn ThÞ LÖ</t>
  </si>
  <si>
    <t>NguyÔn ThÞ Liªn</t>
  </si>
  <si>
    <t>Vò ThÞ Loan</t>
  </si>
  <si>
    <t>V­¬ng ThÞ Loan</t>
  </si>
  <si>
    <t>V­¬ng Quèc Nam</t>
  </si>
  <si>
    <t>NguyÔn H÷u NghÜa</t>
  </si>
  <si>
    <t>Ph¹m ThÞ Ngäc</t>
  </si>
  <si>
    <t>V­¬ng ThÞ Kim Oanh</t>
  </si>
  <si>
    <t>V­¬ng §øc Ph­¬ng</t>
  </si>
  <si>
    <t>Bïi Duy T©n</t>
  </si>
  <si>
    <t>NguyÔn §×nh Th¸i</t>
  </si>
  <si>
    <t>Bïi Xu©n To¸n</t>
  </si>
  <si>
    <t>Mai ThÕ Th¾ng</t>
  </si>
  <si>
    <t>NguyÔn ThÞ ThiÖn</t>
  </si>
  <si>
    <t>§oµn ThÞ Thu Trang</t>
  </si>
  <si>
    <t>NguyÔn ThÞ Quúnh Trang</t>
  </si>
  <si>
    <t>Líp 8A</t>
  </si>
  <si>
    <t>HiÖu tr­ëng</t>
  </si>
  <si>
    <t>TrÇn Xu©n Trai</t>
  </si>
  <si>
    <t xml:space="preserve">     Líp 8B</t>
  </si>
  <si>
    <t>N¨m  häc 2010 - 2011</t>
  </si>
  <si>
    <t>Líp 8C</t>
  </si>
  <si>
    <t xml:space="preserve">                   Líp 8D</t>
  </si>
  <si>
    <t>N¨m häc 2010- 2011</t>
  </si>
  <si>
    <t>Tr­êng THCS T©n Tr­êng</t>
  </si>
  <si>
    <t xml:space="preserve">                      Líp 8E</t>
  </si>
  <si>
    <t xml:space="preserve"> N¨m  häc  2010 - 2011</t>
  </si>
  <si>
    <t xml:space="preserve"> TT</t>
  </si>
  <si>
    <t>HiÖu Tr­ëng</t>
  </si>
  <si>
    <t xml:space="preserve">                  TrÇn Xu©n Trai</t>
  </si>
  <si>
    <t>Líp</t>
  </si>
  <si>
    <t>8A</t>
  </si>
  <si>
    <t>8B</t>
  </si>
  <si>
    <t>8C</t>
  </si>
  <si>
    <t>8D</t>
  </si>
  <si>
    <t>8E</t>
  </si>
  <si>
    <t>T©n Tr­êng, ngµy 10 th¸ng 1 n¨m 2011</t>
  </si>
  <si>
    <t xml:space="preserve">         T©n Tr­êng,  ngµy 10 th¸ng  1  n¨m 2011</t>
  </si>
  <si>
    <t xml:space="preserve"> T©n Tr­êng,  ngµy 10 th¸ng  1  n¨m 2011</t>
  </si>
  <si>
    <t>T©n Tr­êng,  ngµy 10 th¸ng  1  n¨m 2011</t>
  </si>
  <si>
    <t xml:space="preserve"> T©n Tr­êng,  ngµy 10 th¸ng  11  n¨m 2011</t>
  </si>
  <si>
    <r>
      <t>Tr</t>
    </r>
    <r>
      <rPr>
        <b/>
        <u val="single"/>
        <sz val="10"/>
        <color indexed="12"/>
        <rFont val=".VnTimeH"/>
        <family val="2"/>
      </rPr>
      <t>­êng THCS T©n Tr­ê</t>
    </r>
    <r>
      <rPr>
        <b/>
        <sz val="10"/>
        <color indexed="12"/>
        <rFont val=".VnTimeH"/>
        <family val="2"/>
      </rPr>
      <t>ng</t>
    </r>
  </si>
  <si>
    <r>
      <t xml:space="preserve">NguyÔn ThÞ </t>
    </r>
    <r>
      <rPr>
        <sz val="12"/>
        <color indexed="12"/>
        <rFont val=".VnTimeH"/>
        <family val="2"/>
      </rPr>
      <t>¸</t>
    </r>
    <r>
      <rPr>
        <sz val="12"/>
        <color indexed="12"/>
        <rFont val=".VnTime"/>
        <family val="2"/>
      </rPr>
      <t>nh TuyÕt</t>
    </r>
  </si>
  <si>
    <r>
      <t>Tr</t>
    </r>
    <r>
      <rPr>
        <b/>
        <u val="single"/>
        <sz val="11"/>
        <color indexed="12"/>
        <rFont val=".VnTimeH"/>
        <family val="2"/>
      </rPr>
      <t>­êng THCS T©n Tr­ê</t>
    </r>
    <r>
      <rPr>
        <b/>
        <sz val="11"/>
        <color indexed="12"/>
        <rFont val=".VnTimeH"/>
        <family val="2"/>
      </rPr>
      <t>ng</t>
    </r>
  </si>
  <si>
    <r>
      <t xml:space="preserve">NguyÔn ThÞ </t>
    </r>
    <r>
      <rPr>
        <sz val="12"/>
        <color indexed="12"/>
        <rFont val=".VnTimeH"/>
        <family val="2"/>
      </rPr>
      <t>¸</t>
    </r>
    <r>
      <rPr>
        <sz val="12"/>
        <color indexed="12"/>
        <rFont val=".VnTime"/>
        <family val="2"/>
      </rPr>
      <t>nh</t>
    </r>
  </si>
  <si>
    <t xml:space="preserve">KÕt qu¶ xÕp thø kiÓm tra ®Þnh kú §ît 2 </t>
  </si>
  <si>
    <t xml:space="preserve">KÕt qu¶ xÕp thø kiÓm tra ®Þnh kú ®ît2 </t>
  </si>
  <si>
    <t xml:space="preserve">KÕt qu¶ xÕp thø tù  kiÓm tra ®Þnh  kú ®ît2 </t>
  </si>
  <si>
    <t xml:space="preserve">KÕt  qu¶ xÕp thø  kiÓm  tra ®Þnh  kú ®ît 2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</si>
</sst>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0"/>
      <name val="Arial"/>
      <family val="0"/>
    </font>
    <font>
      <b/>
      <sz val="12"/>
      <name val=".VnTimeH"/>
      <family val="2"/>
    </font>
    <font>
      <b/>
      <sz val="12"/>
      <name val=".VnTime"/>
      <family val="2"/>
    </font>
    <font>
      <b/>
      <sz val="11"/>
      <name val=".VnTime"/>
      <family val="2"/>
    </font>
    <font>
      <sz val="11"/>
      <name val=".VnArial Narrow"/>
      <family val="2"/>
    </font>
    <font>
      <sz val="11"/>
      <name val=".VnTime"/>
      <family val="2"/>
    </font>
    <font>
      <sz val="14"/>
      <name val=".VnTime"/>
      <family val="0"/>
    </font>
    <font>
      <sz val="8"/>
      <name val="Arial"/>
      <family val="0"/>
    </font>
    <font>
      <sz val="12"/>
      <name val=".VnTime"/>
      <family val="2"/>
    </font>
    <font>
      <sz val="12"/>
      <name val=".vntime"/>
      <family val="0"/>
    </font>
    <font>
      <b/>
      <sz val="12"/>
      <color indexed="12"/>
      <name val=".VnTimeH"/>
      <family val="2"/>
    </font>
    <font>
      <sz val="12"/>
      <color indexed="12"/>
      <name val=".VnTime"/>
      <family val="2"/>
    </font>
    <font>
      <b/>
      <i/>
      <sz val="12"/>
      <color indexed="12"/>
      <name val=".vntime"/>
      <family val="2"/>
    </font>
    <font>
      <b/>
      <sz val="12"/>
      <color indexed="12"/>
      <name val=".vntime"/>
      <family val="2"/>
    </font>
    <font>
      <b/>
      <sz val="12"/>
      <color indexed="10"/>
      <name val=".VnTime"/>
      <family val="2"/>
    </font>
    <font>
      <b/>
      <sz val="10"/>
      <color indexed="12"/>
      <name val=".VnTimeH"/>
      <family val="2"/>
    </font>
    <font>
      <b/>
      <u val="single"/>
      <sz val="10"/>
      <color indexed="12"/>
      <name val=".VnTimeH"/>
      <family val="2"/>
    </font>
    <font>
      <sz val="11"/>
      <color indexed="12"/>
      <name val=".VnArial Narrow"/>
      <family val="2"/>
    </font>
    <font>
      <sz val="11"/>
      <color indexed="12"/>
      <name val=".VnTime"/>
      <family val="2"/>
    </font>
    <font>
      <sz val="12"/>
      <color indexed="12"/>
      <name val=".VnTimeH"/>
      <family val="2"/>
    </font>
    <font>
      <b/>
      <sz val="11"/>
      <color indexed="10"/>
      <name val=".VnTime"/>
      <family val="2"/>
    </font>
    <font>
      <b/>
      <sz val="11"/>
      <color indexed="12"/>
      <name val=".VnTimeH"/>
      <family val="2"/>
    </font>
    <font>
      <b/>
      <u val="single"/>
      <sz val="11"/>
      <color indexed="12"/>
      <name val=".VnTimeH"/>
      <family val="2"/>
    </font>
    <font>
      <b/>
      <sz val="14"/>
      <color indexed="12"/>
      <name val=".VnTime"/>
      <family val="2"/>
    </font>
    <font>
      <sz val="12"/>
      <color indexed="12"/>
      <name val=".vntime"/>
      <family val="0"/>
    </font>
    <font>
      <sz val="12"/>
      <color indexed="12"/>
      <name val=".VnArial Narrow"/>
      <family val="2"/>
    </font>
    <font>
      <sz val="10"/>
      <color indexed="12"/>
      <name val="Arial"/>
      <family val="0"/>
    </font>
    <font>
      <sz val="11"/>
      <color indexed="10"/>
      <name val=".VnArial Narrow"/>
      <family val="2"/>
    </font>
    <font>
      <b/>
      <sz val="11"/>
      <color indexed="17"/>
      <name val=".VnArial Narrow"/>
      <family val="2"/>
    </font>
    <font>
      <b/>
      <sz val="11"/>
      <color indexed="17"/>
      <name val=".VnTime"/>
      <family val="2"/>
    </font>
    <font>
      <b/>
      <sz val="10"/>
      <color indexed="17"/>
      <name val="Arial"/>
      <family val="2"/>
    </font>
    <font>
      <sz val="10"/>
      <color indexed="17"/>
      <name val="Arial"/>
      <family val="0"/>
    </font>
    <font>
      <b/>
      <sz val="12"/>
      <color indexed="17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1" fillId="0" borderId="0" xfId="19" applyFont="1" applyAlignment="1">
      <alignment/>
      <protection/>
    </xf>
    <xf numFmtId="0" fontId="9" fillId="0" borderId="0" xfId="19" applyAlignment="1">
      <alignment horizontal="center"/>
      <protection/>
    </xf>
    <xf numFmtId="0" fontId="2" fillId="0" borderId="0" xfId="19" applyFont="1">
      <alignment/>
      <protection/>
    </xf>
    <xf numFmtId="0" fontId="1" fillId="0" borderId="0" xfId="19" applyFont="1">
      <alignment/>
      <protection/>
    </xf>
    <xf numFmtId="0" fontId="9" fillId="0" borderId="0" xfId="19">
      <alignment/>
      <protection/>
    </xf>
    <xf numFmtId="0" fontId="4" fillId="0" borderId="4" xfId="19" applyFont="1" applyBorder="1" applyAlignment="1">
      <alignment horizontal="right" vertical="center"/>
      <protection/>
    </xf>
    <xf numFmtId="0" fontId="4" fillId="0" borderId="2" xfId="19" applyFont="1" applyBorder="1" applyAlignment="1">
      <alignment horizontal="right" vertical="center"/>
      <protection/>
    </xf>
    <xf numFmtId="0" fontId="4" fillId="0" borderId="1" xfId="19" applyFont="1" applyBorder="1">
      <alignment/>
      <protection/>
    </xf>
    <xf numFmtId="0" fontId="4" fillId="0" borderId="3" xfId="19" applyFont="1" applyBorder="1">
      <alignment/>
      <protection/>
    </xf>
    <xf numFmtId="0" fontId="5" fillId="0" borderId="2" xfId="19" applyFont="1" applyBorder="1" applyAlignment="1">
      <alignment horizontal="center" vertical="top" wrapText="1"/>
      <protection/>
    </xf>
    <xf numFmtId="0" fontId="5" fillId="0" borderId="2" xfId="19" applyFont="1" applyBorder="1" applyAlignment="1">
      <alignment horizontal="justify" vertical="top" wrapText="1"/>
      <protection/>
    </xf>
    <xf numFmtId="0" fontId="5" fillId="0" borderId="1" xfId="19" applyFont="1" applyBorder="1" applyAlignment="1">
      <alignment horizontal="center" vertical="top" wrapText="1"/>
      <protection/>
    </xf>
    <xf numFmtId="0" fontId="5" fillId="0" borderId="1" xfId="19" applyFont="1" applyBorder="1" applyAlignment="1">
      <alignment horizontal="justify" vertical="top" wrapText="1"/>
      <protection/>
    </xf>
    <xf numFmtId="0" fontId="5" fillId="0" borderId="3" xfId="19" applyFont="1" applyBorder="1" applyAlignment="1">
      <alignment horizontal="justify" vertical="top" wrapText="1"/>
      <protection/>
    </xf>
    <xf numFmtId="0" fontId="5" fillId="0" borderId="4" xfId="19" applyFont="1" applyBorder="1" applyAlignment="1">
      <alignment wrapText="1"/>
      <protection/>
    </xf>
    <xf numFmtId="0" fontId="5" fillId="0" borderId="1" xfId="19" applyFont="1" applyBorder="1" applyAlignment="1">
      <alignment vertical="top" wrapText="1"/>
      <protection/>
    </xf>
    <xf numFmtId="0" fontId="5" fillId="0" borderId="3" xfId="19" applyFont="1" applyBorder="1" applyAlignment="1">
      <alignment horizontal="center" vertical="top" wrapText="1"/>
      <protection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4" xfId="22" applyFont="1" applyBorder="1" applyAlignment="1">
      <alignment vertical="top" wrapText="1"/>
      <protection/>
    </xf>
    <xf numFmtId="0" fontId="11" fillId="0" borderId="4" xfId="0" applyFont="1" applyBorder="1" applyAlignment="1">
      <alignment horizontal="center"/>
    </xf>
    <xf numFmtId="0" fontId="11" fillId="0" borderId="1" xfId="24" applyFont="1" applyBorder="1" applyAlignment="1">
      <alignment vertical="top" wrapText="1"/>
      <protection/>
    </xf>
    <xf numFmtId="0" fontId="11" fillId="0" borderId="1" xfId="0" applyFont="1" applyBorder="1" applyAlignment="1">
      <alignment horizontal="center"/>
    </xf>
    <xf numFmtId="0" fontId="11" fillId="0" borderId="5" xfId="24" applyFont="1" applyFill="1" applyBorder="1" applyAlignment="1">
      <alignment vertical="top" wrapText="1"/>
      <protection/>
    </xf>
    <xf numFmtId="0" fontId="11" fillId="0" borderId="1" xfId="24" applyFont="1" applyBorder="1" applyAlignment="1">
      <alignment horizontal="left" vertical="center"/>
      <protection/>
    </xf>
    <xf numFmtId="0" fontId="11" fillId="0" borderId="1" xfId="22" applyFont="1" applyBorder="1" applyAlignment="1">
      <alignment vertical="top" wrapText="1"/>
      <protection/>
    </xf>
    <xf numFmtId="0" fontId="11" fillId="0" borderId="1" xfId="21" applyFont="1" applyBorder="1" applyAlignment="1">
      <alignment vertical="top" wrapText="1"/>
      <protection/>
    </xf>
    <xf numFmtId="0" fontId="11" fillId="0" borderId="3" xfId="24" applyFont="1" applyBorder="1" applyAlignment="1">
      <alignment vertical="top" wrapText="1"/>
      <protection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0" xfId="19" applyFont="1" applyAlignment="1">
      <alignment horizontal="center"/>
      <protection/>
    </xf>
    <xf numFmtId="0" fontId="13" fillId="0" borderId="0" xfId="19" applyFont="1" applyAlignment="1">
      <alignment horizontal="center"/>
      <protection/>
    </xf>
    <xf numFmtId="0" fontId="11" fillId="0" borderId="0" xfId="19" applyFont="1" applyAlignment="1">
      <alignment horizontal="left"/>
      <protection/>
    </xf>
    <xf numFmtId="0" fontId="11" fillId="0" borderId="0" xfId="19" applyFont="1">
      <alignment/>
      <protection/>
    </xf>
    <xf numFmtId="0" fontId="11" fillId="0" borderId="4" xfId="21" applyFont="1" applyBorder="1" applyAlignment="1">
      <alignment vertical="top" wrapText="1"/>
      <protection/>
    </xf>
    <xf numFmtId="0" fontId="18" fillId="0" borderId="2" xfId="19" applyFont="1" applyBorder="1" applyAlignment="1">
      <alignment horizontal="center" vertical="top" wrapText="1"/>
      <protection/>
    </xf>
    <xf numFmtId="0" fontId="18" fillId="0" borderId="1" xfId="19" applyFont="1" applyBorder="1" applyAlignment="1">
      <alignment horizontal="center" vertical="top" wrapText="1"/>
      <protection/>
    </xf>
    <xf numFmtId="0" fontId="11" fillId="0" borderId="1" xfId="25" applyFont="1" applyBorder="1" applyAlignment="1">
      <alignment vertical="top" wrapText="1"/>
      <protection/>
    </xf>
    <xf numFmtId="0" fontId="11" fillId="0" borderId="1" xfId="21" applyFont="1" applyBorder="1" applyAlignment="1">
      <alignment horizontal="left" vertical="center"/>
      <protection/>
    </xf>
    <xf numFmtId="0" fontId="11" fillId="0" borderId="6" xfId="25" applyFont="1" applyBorder="1" applyAlignment="1">
      <alignment vertical="top" wrapText="1"/>
      <protection/>
    </xf>
    <xf numFmtId="0" fontId="11" fillId="0" borderId="3" xfId="21" applyFont="1" applyBorder="1" applyAlignment="1">
      <alignment vertical="top" wrapText="1"/>
      <protection/>
    </xf>
    <xf numFmtId="0" fontId="18" fillId="0" borderId="3" xfId="19" applyFont="1" applyBorder="1" applyAlignment="1">
      <alignment horizontal="center" vertical="top" wrapText="1"/>
      <protection/>
    </xf>
    <xf numFmtId="0" fontId="20" fillId="0" borderId="2" xfId="19" applyFont="1" applyBorder="1" applyAlignment="1">
      <alignment horizontal="center" vertical="top" wrapText="1"/>
      <protection/>
    </xf>
    <xf numFmtId="0" fontId="20" fillId="0" borderId="3" xfId="19" applyFont="1" applyBorder="1" applyAlignment="1">
      <alignment horizontal="center" vertical="top" wrapText="1"/>
      <protection/>
    </xf>
    <xf numFmtId="0" fontId="2" fillId="0" borderId="0" xfId="19" applyFont="1" applyBorder="1" applyAlignment="1">
      <alignment/>
      <protection/>
    </xf>
    <xf numFmtId="0" fontId="5" fillId="0" borderId="3" xfId="19" applyFont="1" applyBorder="1" applyAlignment="1">
      <alignment vertical="top" wrapText="1"/>
      <protection/>
    </xf>
    <xf numFmtId="0" fontId="11" fillId="0" borderId="2" xfId="22" applyFont="1" applyBorder="1" applyAlignment="1">
      <alignment vertical="top" wrapText="1"/>
      <protection/>
    </xf>
    <xf numFmtId="0" fontId="17" fillId="0" borderId="4" xfId="19" applyFont="1" applyBorder="1" applyAlignment="1">
      <alignment horizontal="center" wrapText="1"/>
      <protection/>
    </xf>
    <xf numFmtId="0" fontId="18" fillId="0" borderId="4" xfId="19" applyFont="1" applyBorder="1" applyAlignment="1">
      <alignment horizontal="center" vertical="top" wrapText="1"/>
      <protection/>
    </xf>
    <xf numFmtId="0" fontId="24" fillId="0" borderId="1" xfId="19" applyFont="1" applyBorder="1" applyAlignment="1">
      <alignment horizontal="center"/>
      <protection/>
    </xf>
    <xf numFmtId="0" fontId="11" fillId="0" borderId="1" xfId="20" applyFont="1" applyBorder="1">
      <alignment/>
      <protection/>
    </xf>
    <xf numFmtId="0" fontId="11" fillId="0" borderId="5" xfId="22" applyFont="1" applyFill="1" applyBorder="1" applyAlignment="1">
      <alignment vertical="top" wrapText="1"/>
      <protection/>
    </xf>
    <xf numFmtId="0" fontId="24" fillId="0" borderId="1" xfId="0" applyFont="1" applyBorder="1" applyAlignment="1">
      <alignment/>
    </xf>
    <xf numFmtId="0" fontId="11" fillId="0" borderId="3" xfId="22" applyFont="1" applyBorder="1" applyAlignment="1">
      <alignment vertical="top" wrapText="1"/>
      <protection/>
    </xf>
    <xf numFmtId="0" fontId="20" fillId="0" borderId="4" xfId="19" applyFont="1" applyBorder="1" applyAlignment="1">
      <alignment horizontal="center" vertical="top" wrapText="1"/>
      <protection/>
    </xf>
    <xf numFmtId="0" fontId="20" fillId="0" borderId="1" xfId="19" applyFont="1" applyBorder="1" applyAlignment="1">
      <alignment horizontal="center" vertical="top" wrapText="1"/>
      <protection/>
    </xf>
    <xf numFmtId="0" fontId="24" fillId="0" borderId="0" xfId="19" applyFont="1" applyAlignment="1">
      <alignment horizontal="center"/>
      <protection/>
    </xf>
    <xf numFmtId="0" fontId="10" fillId="0" borderId="0" xfId="19" applyFont="1" applyBorder="1" applyAlignment="1">
      <alignment horizontal="left"/>
      <protection/>
    </xf>
    <xf numFmtId="0" fontId="11" fillId="0" borderId="2" xfId="20" applyFont="1" applyBorder="1">
      <alignment/>
      <protection/>
    </xf>
    <xf numFmtId="0" fontId="11" fillId="0" borderId="3" xfId="20" applyFont="1" applyBorder="1">
      <alignment/>
      <protection/>
    </xf>
    <xf numFmtId="0" fontId="13" fillId="0" borderId="0" xfId="19" applyFont="1">
      <alignment/>
      <protection/>
    </xf>
    <xf numFmtId="0" fontId="11" fillId="0" borderId="2" xfId="25" applyFont="1" applyBorder="1" applyAlignment="1">
      <alignment vertical="top" wrapText="1"/>
      <protection/>
    </xf>
    <xf numFmtId="0" fontId="25" fillId="0" borderId="4" xfId="19" applyFont="1" applyBorder="1" applyAlignment="1">
      <alignment horizontal="center" vertical="top" wrapText="1"/>
      <protection/>
    </xf>
    <xf numFmtId="0" fontId="11" fillId="0" borderId="4" xfId="19" applyFont="1" applyBorder="1" applyAlignment="1">
      <alignment horizontal="center" vertical="top" wrapText="1"/>
      <protection/>
    </xf>
    <xf numFmtId="0" fontId="25" fillId="0" borderId="2" xfId="19" applyFont="1" applyBorder="1" applyAlignment="1">
      <alignment horizontal="center" vertical="top" wrapText="1"/>
      <protection/>
    </xf>
    <xf numFmtId="0" fontId="11" fillId="0" borderId="2" xfId="19" applyFont="1" applyBorder="1" applyAlignment="1">
      <alignment horizontal="center" vertical="top" wrapText="1"/>
      <protection/>
    </xf>
    <xf numFmtId="0" fontId="25" fillId="0" borderId="1" xfId="19" applyFont="1" applyBorder="1" applyAlignment="1">
      <alignment horizontal="center" vertical="top" wrapText="1"/>
      <protection/>
    </xf>
    <xf numFmtId="0" fontId="11" fillId="0" borderId="1" xfId="19" applyFont="1" applyBorder="1" applyAlignment="1">
      <alignment horizontal="center" vertical="top" wrapText="1"/>
      <protection/>
    </xf>
    <xf numFmtId="0" fontId="11" fillId="0" borderId="3" xfId="25" applyFont="1" applyBorder="1" applyAlignment="1">
      <alignment vertical="top" wrapText="1"/>
      <protection/>
    </xf>
    <xf numFmtId="0" fontId="25" fillId="0" borderId="3" xfId="19" applyFont="1" applyBorder="1" applyAlignment="1">
      <alignment horizontal="center" vertical="top" wrapText="1"/>
      <protection/>
    </xf>
    <xf numFmtId="0" fontId="11" fillId="0" borderId="3" xfId="19" applyFont="1" applyBorder="1" applyAlignment="1">
      <alignment horizontal="center" vertical="top" wrapText="1"/>
      <protection/>
    </xf>
    <xf numFmtId="0" fontId="24" fillId="0" borderId="0" xfId="19" applyFont="1">
      <alignment/>
      <protection/>
    </xf>
    <xf numFmtId="0" fontId="26" fillId="0" borderId="0" xfId="0" applyFont="1" applyAlignment="1">
      <alignment/>
    </xf>
    <xf numFmtId="0" fontId="14" fillId="0" borderId="4" xfId="19" applyFont="1" applyBorder="1" applyAlignment="1">
      <alignment horizontal="center"/>
      <protection/>
    </xf>
    <xf numFmtId="0" fontId="14" fillId="0" borderId="1" xfId="19" applyFont="1" applyBorder="1" applyAlignment="1">
      <alignment horizontal="center"/>
      <protection/>
    </xf>
    <xf numFmtId="0" fontId="14" fillId="0" borderId="3" xfId="19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14" fontId="17" fillId="0" borderId="2" xfId="0" applyNumberFormat="1" applyFont="1" applyBorder="1" applyAlignment="1">
      <alignment horizontal="center" wrapText="1"/>
    </xf>
    <xf numFmtId="14" fontId="17" fillId="0" borderId="3" xfId="0" applyNumberFormat="1" applyFont="1" applyBorder="1" applyAlignment="1">
      <alignment horizontal="center" wrapText="1"/>
    </xf>
    <xf numFmtId="0" fontId="17" fillId="0" borderId="2" xfId="23" applyFont="1" applyBorder="1" applyAlignment="1">
      <alignment horizontal="center"/>
      <protection/>
    </xf>
    <xf numFmtId="0" fontId="17" fillId="0" borderId="1" xfId="23" applyFont="1" applyBorder="1" applyAlignment="1">
      <alignment horizontal="center"/>
      <protection/>
    </xf>
    <xf numFmtId="0" fontId="11" fillId="3" borderId="3" xfId="24" applyFont="1" applyFill="1" applyBorder="1" applyAlignment="1">
      <alignment vertical="top" wrapText="1"/>
      <protection/>
    </xf>
    <xf numFmtId="0" fontId="17" fillId="0" borderId="7" xfId="23" applyFont="1" applyBorder="1" applyAlignment="1">
      <alignment horizontal="center"/>
      <protection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4" xfId="19" applyFont="1" applyBorder="1" applyAlignment="1">
      <alignment horizontal="center" vertical="center"/>
      <protection/>
    </xf>
    <xf numFmtId="0" fontId="28" fillId="0" borderId="8" xfId="19" applyFont="1" applyBorder="1" applyAlignment="1">
      <alignment horizontal="center" vertical="center"/>
      <protection/>
    </xf>
    <xf numFmtId="0" fontId="29" fillId="0" borderId="8" xfId="19" applyFont="1" applyBorder="1" applyAlignment="1">
      <alignment horizontal="center" vertical="center" wrapText="1"/>
      <protection/>
    </xf>
    <xf numFmtId="0" fontId="32" fillId="0" borderId="4" xfId="19" applyFont="1" applyBorder="1" applyAlignment="1">
      <alignment horizontal="center" vertical="center"/>
      <protection/>
    </xf>
    <xf numFmtId="0" fontId="32" fillId="0" borderId="1" xfId="19" applyFont="1" applyBorder="1" applyAlignment="1">
      <alignment horizontal="center" vertical="center"/>
      <protection/>
    </xf>
    <xf numFmtId="0" fontId="32" fillId="0" borderId="3" xfId="19" applyFont="1" applyBorder="1" applyAlignment="1">
      <alignment horizontal="center" vertical="center"/>
      <protection/>
    </xf>
    <xf numFmtId="0" fontId="29" fillId="0" borderId="2" xfId="19" applyFont="1" applyBorder="1" applyAlignment="1">
      <alignment horizontal="center" vertical="top" wrapText="1"/>
      <protection/>
    </xf>
    <xf numFmtId="0" fontId="29" fillId="0" borderId="3" xfId="19" applyFont="1" applyBorder="1" applyAlignment="1">
      <alignment horizontal="center" vertical="top" wrapText="1"/>
      <protection/>
    </xf>
    <xf numFmtId="0" fontId="29" fillId="0" borderId="4" xfId="19" applyFont="1" applyBorder="1" applyAlignment="1">
      <alignment horizontal="center" vertical="top" wrapText="1"/>
      <protection/>
    </xf>
    <xf numFmtId="0" fontId="29" fillId="0" borderId="1" xfId="19" applyFont="1" applyBorder="1" applyAlignment="1">
      <alignment horizontal="center" vertical="top" wrapText="1"/>
      <protection/>
    </xf>
    <xf numFmtId="0" fontId="29" fillId="0" borderId="8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28" fillId="0" borderId="9" xfId="0" applyFont="1" applyBorder="1" applyAlignment="1">
      <alignment horizontal="center" vertical="center"/>
    </xf>
    <xf numFmtId="14" fontId="26" fillId="0" borderId="4" xfId="0" applyNumberFormat="1" applyFont="1" applyBorder="1" applyAlignment="1">
      <alignment/>
    </xf>
    <xf numFmtId="14" fontId="26" fillId="0" borderId="1" xfId="0" applyNumberFormat="1" applyFont="1" applyBorder="1" applyAlignment="1">
      <alignment/>
    </xf>
    <xf numFmtId="0" fontId="26" fillId="0" borderId="1" xfId="0" applyFont="1" applyBorder="1" applyAlignment="1">
      <alignment/>
    </xf>
    <xf numFmtId="14" fontId="26" fillId="0" borderId="3" xfId="0" applyNumberFormat="1" applyFont="1" applyBorder="1" applyAlignment="1">
      <alignment/>
    </xf>
    <xf numFmtId="14" fontId="26" fillId="0" borderId="2" xfId="0" applyNumberFormat="1" applyFont="1" applyBorder="1" applyAlignment="1">
      <alignment/>
    </xf>
    <xf numFmtId="0" fontId="28" fillId="0" borderId="9" xfId="19" applyFont="1" applyBorder="1" applyAlignment="1">
      <alignment horizontal="center" vertical="center" wrapText="1"/>
      <protection/>
    </xf>
    <xf numFmtId="14" fontId="18" fillId="0" borderId="4" xfId="0" applyNumberFormat="1" applyFont="1" applyBorder="1" applyAlignment="1">
      <alignment/>
    </xf>
    <xf numFmtId="14" fontId="18" fillId="0" borderId="1" xfId="0" applyNumberFormat="1" applyFont="1" applyBorder="1" applyAlignment="1">
      <alignment/>
    </xf>
    <xf numFmtId="14" fontId="18" fillId="0" borderId="3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3" fillId="0" borderId="0" xfId="19" applyFont="1" applyAlignment="1">
      <alignment horizontal="center"/>
      <protection/>
    </xf>
    <xf numFmtId="0" fontId="21" fillId="0" borderId="0" xfId="19" applyFont="1" applyAlignment="1">
      <alignment horizontal="left"/>
      <protection/>
    </xf>
    <xf numFmtId="0" fontId="10" fillId="0" borderId="0" xfId="19" applyFont="1" applyAlignment="1">
      <alignment horizontal="center"/>
      <protection/>
    </xf>
    <xf numFmtId="0" fontId="10" fillId="0" borderId="0" xfId="19" applyFont="1" applyBorder="1" applyAlignment="1">
      <alignment horizontal="center"/>
      <protection/>
    </xf>
    <xf numFmtId="0" fontId="2" fillId="0" borderId="0" xfId="19" applyFont="1" applyAlignment="1">
      <alignment horizontal="left"/>
      <protection/>
    </xf>
    <xf numFmtId="0" fontId="12" fillId="0" borderId="0" xfId="19" applyFont="1" applyAlignment="1">
      <alignment horizontal="left"/>
      <protection/>
    </xf>
    <xf numFmtId="0" fontId="12" fillId="0" borderId="0" xfId="19" applyFont="1" applyAlignment="1">
      <alignment horizontal="center"/>
      <protection/>
    </xf>
    <xf numFmtId="0" fontId="11" fillId="0" borderId="0" xfId="19" applyFont="1" applyAlignment="1">
      <alignment horizontal="center"/>
      <protection/>
    </xf>
    <xf numFmtId="0" fontId="23" fillId="0" borderId="0" xfId="19" applyFont="1" applyBorder="1" applyAlignment="1">
      <alignment horizontal="center"/>
      <protection/>
    </xf>
    <xf numFmtId="0" fontId="12" fillId="0" borderId="0" xfId="19" applyFont="1" applyAlignment="1">
      <alignment/>
      <protection/>
    </xf>
    <xf numFmtId="0" fontId="13" fillId="0" borderId="0" xfId="19" applyFont="1" applyAlignment="1">
      <alignment horizontal="left"/>
      <protection/>
    </xf>
    <xf numFmtId="0" fontId="15" fillId="0" borderId="0" xfId="19" applyFont="1" applyAlignment="1">
      <alignment horizontal="left"/>
      <protection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0" xfId="20"/>
    <cellStyle name="Normal_Sheet11" xfId="21"/>
    <cellStyle name="Normal_Sheet12" xfId="22"/>
    <cellStyle name="Normal_Sheet18" xfId="23"/>
    <cellStyle name="Normal_Sheet8" xfId="24"/>
    <cellStyle name="Normal_Sheet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workbookViewId="0" topLeftCell="A1">
      <selection activeCell="I9" sqref="I9"/>
    </sheetView>
  </sheetViews>
  <sheetFormatPr defaultColWidth="9.140625" defaultRowHeight="12.75"/>
  <cols>
    <col min="1" max="1" width="7.28125" style="0" customWidth="1"/>
    <col min="2" max="2" width="6.7109375" style="0" customWidth="1"/>
    <col min="3" max="3" width="24.140625" style="0" customWidth="1"/>
    <col min="4" max="4" width="11.421875" style="0" customWidth="1"/>
    <col min="5" max="5" width="6.8515625" style="3" customWidth="1"/>
    <col min="6" max="7" width="11.28125" style="3" customWidth="1"/>
    <col min="8" max="8" width="11.140625" style="3" customWidth="1"/>
    <col min="9" max="9" width="9.57421875" style="3" customWidth="1"/>
  </cols>
  <sheetData>
    <row r="1" spans="1:10" ht="17.25">
      <c r="A1" s="157" t="s">
        <v>198</v>
      </c>
      <c r="B1" s="157"/>
      <c r="C1" s="157"/>
      <c r="D1" s="158" t="s">
        <v>200</v>
      </c>
      <c r="E1" s="158"/>
      <c r="F1" s="158"/>
      <c r="G1" s="158"/>
      <c r="H1" s="158"/>
      <c r="I1" s="158"/>
      <c r="J1" s="1"/>
    </row>
    <row r="2" spans="1:10" ht="17.25">
      <c r="A2" s="158" t="s">
        <v>0</v>
      </c>
      <c r="B2" s="158"/>
      <c r="C2" s="158"/>
      <c r="D2" s="102"/>
      <c r="E2" s="102"/>
      <c r="F2" s="161" t="s">
        <v>9</v>
      </c>
      <c r="G2" s="161"/>
      <c r="H2" s="161"/>
      <c r="I2" s="44"/>
      <c r="J2" s="2"/>
    </row>
    <row r="3" spans="1:9" ht="15">
      <c r="A3" s="122" t="s">
        <v>1</v>
      </c>
      <c r="B3" s="122" t="s">
        <v>2</v>
      </c>
      <c r="C3" s="123" t="s">
        <v>3</v>
      </c>
      <c r="D3" s="146" t="s">
        <v>4</v>
      </c>
      <c r="E3" s="124" t="s">
        <v>185</v>
      </c>
      <c r="F3" s="125" t="s">
        <v>5</v>
      </c>
      <c r="G3" s="125" t="s">
        <v>6</v>
      </c>
      <c r="H3" s="125" t="s">
        <v>11</v>
      </c>
      <c r="I3" s="125" t="s">
        <v>7</v>
      </c>
    </row>
    <row r="4" spans="1:9" ht="15.75">
      <c r="A4" s="15">
        <v>1</v>
      </c>
      <c r="B4" s="115">
        <v>1</v>
      </c>
      <c r="C4" s="87" t="s">
        <v>12</v>
      </c>
      <c r="D4" s="147">
        <v>35497</v>
      </c>
      <c r="E4" s="103" t="s">
        <v>186</v>
      </c>
      <c r="F4" s="88">
        <v>6.3</v>
      </c>
      <c r="G4" s="89">
        <v>6.8</v>
      </c>
      <c r="H4" s="126">
        <f>SUM(F4:G4)</f>
        <v>13.1</v>
      </c>
      <c r="I4" s="54">
        <f aca="true" t="shared" si="0" ref="I4:I35">RANK(H4,$H$4:$H$169,0)</f>
        <v>7</v>
      </c>
    </row>
    <row r="5" spans="1:9" ht="15.75">
      <c r="A5" s="5">
        <v>2</v>
      </c>
      <c r="B5" s="116">
        <v>2</v>
      </c>
      <c r="C5" s="63" t="s">
        <v>13</v>
      </c>
      <c r="D5" s="148">
        <v>35750</v>
      </c>
      <c r="E5" s="104" t="s">
        <v>186</v>
      </c>
      <c r="F5" s="90">
        <v>0.5</v>
      </c>
      <c r="G5" s="91">
        <v>3</v>
      </c>
      <c r="H5" s="127">
        <f aca="true" t="shared" si="1" ref="H5:H68">SUM(F5:G5)</f>
        <v>3.5</v>
      </c>
      <c r="I5" s="55">
        <f t="shared" si="0"/>
        <v>154</v>
      </c>
    </row>
    <row r="6" spans="1:9" ht="15.75">
      <c r="A6" s="6">
        <v>3</v>
      </c>
      <c r="B6" s="117">
        <v>3</v>
      </c>
      <c r="C6" s="63" t="s">
        <v>14</v>
      </c>
      <c r="D6" s="148">
        <v>35674</v>
      </c>
      <c r="E6" s="104" t="s">
        <v>186</v>
      </c>
      <c r="F6" s="92">
        <v>2.3</v>
      </c>
      <c r="G6" s="93">
        <v>4</v>
      </c>
      <c r="H6" s="127">
        <f t="shared" si="1"/>
        <v>6.3</v>
      </c>
      <c r="I6" s="55">
        <f t="shared" si="0"/>
        <v>114</v>
      </c>
    </row>
    <row r="7" spans="1:9" ht="15.75">
      <c r="A7" s="6">
        <v>4</v>
      </c>
      <c r="B7" s="117">
        <v>4</v>
      </c>
      <c r="C7" s="63" t="s">
        <v>15</v>
      </c>
      <c r="D7" s="148">
        <v>35706</v>
      </c>
      <c r="E7" s="104" t="s">
        <v>186</v>
      </c>
      <c r="F7" s="92">
        <v>2</v>
      </c>
      <c r="G7" s="93">
        <v>3.5</v>
      </c>
      <c r="H7" s="127">
        <f t="shared" si="1"/>
        <v>5.5</v>
      </c>
      <c r="I7" s="55">
        <f t="shared" si="0"/>
        <v>133</v>
      </c>
    </row>
    <row r="8" spans="1:9" ht="15.75">
      <c r="A8" s="6">
        <v>5</v>
      </c>
      <c r="B8" s="117">
        <v>5</v>
      </c>
      <c r="C8" s="63" t="s">
        <v>16</v>
      </c>
      <c r="D8" s="148">
        <v>35678</v>
      </c>
      <c r="E8" s="104" t="s">
        <v>186</v>
      </c>
      <c r="F8" s="92">
        <v>3</v>
      </c>
      <c r="G8" s="93">
        <v>4</v>
      </c>
      <c r="H8" s="127">
        <f t="shared" si="1"/>
        <v>7</v>
      </c>
      <c r="I8" s="55">
        <f t="shared" si="0"/>
        <v>92</v>
      </c>
    </row>
    <row r="9" spans="1:9" ht="15.75">
      <c r="A9" s="5">
        <v>6</v>
      </c>
      <c r="B9" s="116">
        <v>6</v>
      </c>
      <c r="C9" s="63" t="s">
        <v>17</v>
      </c>
      <c r="D9" s="148">
        <v>35529</v>
      </c>
      <c r="E9" s="104" t="s">
        <v>186</v>
      </c>
      <c r="F9" s="92">
        <v>1.3</v>
      </c>
      <c r="G9" s="93">
        <v>5</v>
      </c>
      <c r="H9" s="127">
        <f t="shared" si="1"/>
        <v>6.3</v>
      </c>
      <c r="I9" s="55">
        <f t="shared" si="0"/>
        <v>114</v>
      </c>
    </row>
    <row r="10" spans="1:9" ht="15.75">
      <c r="A10" s="5">
        <v>7</v>
      </c>
      <c r="B10" s="116">
        <v>7</v>
      </c>
      <c r="C10" s="63" t="s">
        <v>18</v>
      </c>
      <c r="D10" s="148">
        <v>35563</v>
      </c>
      <c r="E10" s="104" t="s">
        <v>186</v>
      </c>
      <c r="F10" s="92">
        <v>1</v>
      </c>
      <c r="G10" s="93">
        <v>5</v>
      </c>
      <c r="H10" s="127">
        <f t="shared" si="1"/>
        <v>6</v>
      </c>
      <c r="I10" s="55">
        <f t="shared" si="0"/>
        <v>116</v>
      </c>
    </row>
    <row r="11" spans="1:9" ht="15.75">
      <c r="A11" s="6">
        <v>8</v>
      </c>
      <c r="B11" s="117">
        <v>8</v>
      </c>
      <c r="C11" s="63" t="s">
        <v>19</v>
      </c>
      <c r="D11" s="148">
        <v>35432</v>
      </c>
      <c r="E11" s="104" t="s">
        <v>186</v>
      </c>
      <c r="F11" s="92">
        <v>3</v>
      </c>
      <c r="G11" s="93">
        <v>5</v>
      </c>
      <c r="H11" s="127">
        <f t="shared" si="1"/>
        <v>8</v>
      </c>
      <c r="I11" s="55">
        <f t="shared" si="0"/>
        <v>81</v>
      </c>
    </row>
    <row r="12" spans="1:9" ht="15.75">
      <c r="A12" s="6">
        <v>9</v>
      </c>
      <c r="B12" s="117">
        <v>9</v>
      </c>
      <c r="C12" s="63" t="s">
        <v>20</v>
      </c>
      <c r="D12" s="148">
        <v>35572</v>
      </c>
      <c r="E12" s="104" t="s">
        <v>186</v>
      </c>
      <c r="F12" s="92">
        <v>1</v>
      </c>
      <c r="G12" s="93">
        <v>5</v>
      </c>
      <c r="H12" s="127">
        <f t="shared" si="1"/>
        <v>6</v>
      </c>
      <c r="I12" s="55">
        <f t="shared" si="0"/>
        <v>116</v>
      </c>
    </row>
    <row r="13" spans="1:9" ht="15.75">
      <c r="A13" s="6">
        <v>10</v>
      </c>
      <c r="B13" s="117">
        <v>10</v>
      </c>
      <c r="C13" s="63" t="s">
        <v>21</v>
      </c>
      <c r="D13" s="148">
        <v>35772</v>
      </c>
      <c r="E13" s="104" t="s">
        <v>186</v>
      </c>
      <c r="F13" s="92">
        <v>0.5</v>
      </c>
      <c r="G13" s="93">
        <v>3</v>
      </c>
      <c r="H13" s="127">
        <f t="shared" si="1"/>
        <v>3.5</v>
      </c>
      <c r="I13" s="55">
        <f t="shared" si="0"/>
        <v>154</v>
      </c>
    </row>
    <row r="14" spans="1:9" ht="15.75">
      <c r="A14" s="5">
        <v>11</v>
      </c>
      <c r="B14" s="116">
        <v>11</v>
      </c>
      <c r="C14" s="52" t="s">
        <v>22</v>
      </c>
      <c r="D14" s="148">
        <v>35724</v>
      </c>
      <c r="E14" s="104" t="s">
        <v>186</v>
      </c>
      <c r="F14" s="92">
        <v>6</v>
      </c>
      <c r="G14" s="93">
        <v>6.5</v>
      </c>
      <c r="H14" s="127">
        <f t="shared" si="1"/>
        <v>12.5</v>
      </c>
      <c r="I14" s="55">
        <f t="shared" si="0"/>
        <v>10</v>
      </c>
    </row>
    <row r="15" spans="1:9" ht="15.75">
      <c r="A15" s="5">
        <v>12</v>
      </c>
      <c r="B15" s="116">
        <v>12</v>
      </c>
      <c r="C15" s="51" t="s">
        <v>23</v>
      </c>
      <c r="D15" s="148">
        <v>35584</v>
      </c>
      <c r="E15" s="104" t="s">
        <v>186</v>
      </c>
      <c r="F15" s="92">
        <v>1.3</v>
      </c>
      <c r="G15" s="93">
        <v>5.5</v>
      </c>
      <c r="H15" s="127">
        <f t="shared" si="1"/>
        <v>6.8</v>
      </c>
      <c r="I15" s="55">
        <f t="shared" si="0"/>
        <v>104</v>
      </c>
    </row>
    <row r="16" spans="1:9" ht="15.75">
      <c r="A16" s="6">
        <v>13</v>
      </c>
      <c r="B16" s="117">
        <v>13</v>
      </c>
      <c r="C16" s="63" t="s">
        <v>24</v>
      </c>
      <c r="D16" s="148">
        <v>35462</v>
      </c>
      <c r="E16" s="104" t="s">
        <v>186</v>
      </c>
      <c r="F16" s="92">
        <v>1.5</v>
      </c>
      <c r="G16" s="93">
        <v>7</v>
      </c>
      <c r="H16" s="127">
        <f t="shared" si="1"/>
        <v>8.5</v>
      </c>
      <c r="I16" s="55">
        <f t="shared" si="0"/>
        <v>69</v>
      </c>
    </row>
    <row r="17" spans="1:9" ht="15.75">
      <c r="A17" s="6">
        <v>14</v>
      </c>
      <c r="B17" s="117">
        <v>14</v>
      </c>
      <c r="C17" s="63" t="s">
        <v>25</v>
      </c>
      <c r="D17" s="148">
        <v>35540</v>
      </c>
      <c r="E17" s="104" t="s">
        <v>186</v>
      </c>
      <c r="F17" s="92">
        <v>3.3</v>
      </c>
      <c r="G17" s="93">
        <v>5</v>
      </c>
      <c r="H17" s="127">
        <f t="shared" si="1"/>
        <v>8.3</v>
      </c>
      <c r="I17" s="55">
        <f t="shared" si="0"/>
        <v>79</v>
      </c>
    </row>
    <row r="18" spans="1:9" ht="15.75">
      <c r="A18" s="6">
        <v>15</v>
      </c>
      <c r="B18" s="117">
        <v>15</v>
      </c>
      <c r="C18" s="52" t="s">
        <v>26</v>
      </c>
      <c r="D18" s="148">
        <v>35463</v>
      </c>
      <c r="E18" s="104" t="s">
        <v>186</v>
      </c>
      <c r="F18" s="92">
        <v>3</v>
      </c>
      <c r="G18" s="93">
        <v>4</v>
      </c>
      <c r="H18" s="127">
        <f t="shared" si="1"/>
        <v>7</v>
      </c>
      <c r="I18" s="55">
        <f t="shared" si="0"/>
        <v>92</v>
      </c>
    </row>
    <row r="19" spans="1:9" ht="15.75">
      <c r="A19" s="5">
        <v>16</v>
      </c>
      <c r="B19" s="116">
        <v>16</v>
      </c>
      <c r="C19" s="51" t="s">
        <v>27</v>
      </c>
      <c r="D19" s="148">
        <v>35432</v>
      </c>
      <c r="E19" s="104" t="s">
        <v>186</v>
      </c>
      <c r="F19" s="92">
        <v>2</v>
      </c>
      <c r="G19" s="93">
        <v>5.5</v>
      </c>
      <c r="H19" s="127">
        <f t="shared" si="1"/>
        <v>7.5</v>
      </c>
      <c r="I19" s="55">
        <f t="shared" si="0"/>
        <v>89</v>
      </c>
    </row>
    <row r="20" spans="1:9" ht="15.75">
      <c r="A20" s="5">
        <v>17</v>
      </c>
      <c r="B20" s="116">
        <v>17</v>
      </c>
      <c r="C20" s="63" t="s">
        <v>28</v>
      </c>
      <c r="D20" s="148">
        <v>35547</v>
      </c>
      <c r="E20" s="104" t="s">
        <v>186</v>
      </c>
      <c r="F20" s="92">
        <v>2</v>
      </c>
      <c r="G20" s="93">
        <v>4</v>
      </c>
      <c r="H20" s="127">
        <f t="shared" si="1"/>
        <v>6</v>
      </c>
      <c r="I20" s="55">
        <f t="shared" si="0"/>
        <v>116</v>
      </c>
    </row>
    <row r="21" spans="1:9" ht="15.75">
      <c r="A21" s="6">
        <v>18</v>
      </c>
      <c r="B21" s="117">
        <v>18</v>
      </c>
      <c r="C21" s="63" t="s">
        <v>29</v>
      </c>
      <c r="D21" s="148">
        <v>35784</v>
      </c>
      <c r="E21" s="104" t="s">
        <v>186</v>
      </c>
      <c r="F21" s="92">
        <v>2.5</v>
      </c>
      <c r="G21" s="93">
        <v>5.5</v>
      </c>
      <c r="H21" s="127">
        <f t="shared" si="1"/>
        <v>8</v>
      </c>
      <c r="I21" s="55">
        <f t="shared" si="0"/>
        <v>81</v>
      </c>
    </row>
    <row r="22" spans="1:9" ht="15.75">
      <c r="A22" s="6">
        <v>19</v>
      </c>
      <c r="B22" s="117">
        <v>19</v>
      </c>
      <c r="C22" s="63" t="s">
        <v>30</v>
      </c>
      <c r="D22" s="148">
        <v>35587</v>
      </c>
      <c r="E22" s="104" t="s">
        <v>186</v>
      </c>
      <c r="F22" s="92">
        <v>1</v>
      </c>
      <c r="G22" s="93">
        <v>1.5</v>
      </c>
      <c r="H22" s="127">
        <f t="shared" si="1"/>
        <v>2.5</v>
      </c>
      <c r="I22" s="55">
        <f t="shared" si="0"/>
        <v>162</v>
      </c>
    </row>
    <row r="23" spans="1:9" ht="15.75">
      <c r="A23" s="6">
        <v>20</v>
      </c>
      <c r="B23" s="117">
        <v>20</v>
      </c>
      <c r="C23" s="63" t="s">
        <v>31</v>
      </c>
      <c r="D23" s="148">
        <v>35754</v>
      </c>
      <c r="E23" s="104" t="s">
        <v>186</v>
      </c>
      <c r="F23" s="92">
        <v>1</v>
      </c>
      <c r="G23" s="93">
        <v>5</v>
      </c>
      <c r="H23" s="127">
        <f t="shared" si="1"/>
        <v>6</v>
      </c>
      <c r="I23" s="55">
        <f t="shared" si="0"/>
        <v>116</v>
      </c>
    </row>
    <row r="24" spans="1:9" ht="15.75">
      <c r="A24" s="5">
        <v>21</v>
      </c>
      <c r="B24" s="116">
        <v>21</v>
      </c>
      <c r="C24" s="63" t="s">
        <v>32</v>
      </c>
      <c r="D24" s="148">
        <v>35667</v>
      </c>
      <c r="E24" s="104" t="s">
        <v>186</v>
      </c>
      <c r="F24" s="92">
        <v>2</v>
      </c>
      <c r="G24" s="93">
        <v>4</v>
      </c>
      <c r="H24" s="127">
        <f t="shared" si="1"/>
        <v>6</v>
      </c>
      <c r="I24" s="55">
        <f t="shared" si="0"/>
        <v>116</v>
      </c>
    </row>
    <row r="25" spans="1:9" ht="15.75">
      <c r="A25" s="5">
        <v>22</v>
      </c>
      <c r="B25" s="116">
        <v>22</v>
      </c>
      <c r="C25" s="63" t="s">
        <v>33</v>
      </c>
      <c r="D25" s="148">
        <v>35584</v>
      </c>
      <c r="E25" s="104" t="s">
        <v>186</v>
      </c>
      <c r="F25" s="92">
        <v>3.5</v>
      </c>
      <c r="G25" s="93">
        <v>6</v>
      </c>
      <c r="H25" s="127">
        <f t="shared" si="1"/>
        <v>9.5</v>
      </c>
      <c r="I25" s="55">
        <f t="shared" si="0"/>
        <v>63</v>
      </c>
    </row>
    <row r="26" spans="1:9" ht="15.75">
      <c r="A26" s="6">
        <v>23</v>
      </c>
      <c r="B26" s="117">
        <v>23</v>
      </c>
      <c r="C26" s="63" t="s">
        <v>34</v>
      </c>
      <c r="D26" s="148">
        <v>35718</v>
      </c>
      <c r="E26" s="104" t="s">
        <v>186</v>
      </c>
      <c r="F26" s="92">
        <v>3</v>
      </c>
      <c r="G26" s="93">
        <v>6</v>
      </c>
      <c r="H26" s="127">
        <f t="shared" si="1"/>
        <v>9</v>
      </c>
      <c r="I26" s="55">
        <f t="shared" si="0"/>
        <v>66</v>
      </c>
    </row>
    <row r="27" spans="1:9" ht="15.75">
      <c r="A27" s="6">
        <v>24</v>
      </c>
      <c r="B27" s="117">
        <v>24</v>
      </c>
      <c r="C27" s="63" t="s">
        <v>35</v>
      </c>
      <c r="D27" s="148">
        <v>35462</v>
      </c>
      <c r="E27" s="104" t="s">
        <v>186</v>
      </c>
      <c r="F27" s="92">
        <v>1.5</v>
      </c>
      <c r="G27" s="93">
        <v>5.5</v>
      </c>
      <c r="H27" s="127">
        <f t="shared" si="1"/>
        <v>7</v>
      </c>
      <c r="I27" s="55">
        <f t="shared" si="0"/>
        <v>92</v>
      </c>
    </row>
    <row r="28" spans="1:9" ht="15.75">
      <c r="A28" s="6">
        <v>25</v>
      </c>
      <c r="B28" s="117">
        <v>25</v>
      </c>
      <c r="C28" s="63" t="s">
        <v>36</v>
      </c>
      <c r="D28" s="148">
        <v>35749</v>
      </c>
      <c r="E28" s="104" t="s">
        <v>186</v>
      </c>
      <c r="F28" s="92">
        <v>1</v>
      </c>
      <c r="G28" s="93">
        <v>5</v>
      </c>
      <c r="H28" s="127">
        <f t="shared" si="1"/>
        <v>6</v>
      </c>
      <c r="I28" s="55">
        <f t="shared" si="0"/>
        <v>116</v>
      </c>
    </row>
    <row r="29" spans="1:9" ht="15.75">
      <c r="A29" s="5">
        <v>26</v>
      </c>
      <c r="B29" s="116">
        <v>26</v>
      </c>
      <c r="C29" s="52" t="s">
        <v>37</v>
      </c>
      <c r="D29" s="148">
        <v>35660</v>
      </c>
      <c r="E29" s="104" t="s">
        <v>186</v>
      </c>
      <c r="F29" s="92">
        <v>4.5</v>
      </c>
      <c r="G29" s="93">
        <v>6.5</v>
      </c>
      <c r="H29" s="127">
        <f t="shared" si="1"/>
        <v>11</v>
      </c>
      <c r="I29" s="55">
        <f t="shared" si="0"/>
        <v>33</v>
      </c>
    </row>
    <row r="30" spans="1:9" ht="15.75">
      <c r="A30" s="5">
        <v>27</v>
      </c>
      <c r="B30" s="116">
        <v>27</v>
      </c>
      <c r="C30" s="63" t="s">
        <v>38</v>
      </c>
      <c r="D30" s="148">
        <v>35539</v>
      </c>
      <c r="E30" s="104" t="s">
        <v>186</v>
      </c>
      <c r="F30" s="92">
        <v>4.8</v>
      </c>
      <c r="G30" s="93">
        <v>5</v>
      </c>
      <c r="H30" s="127">
        <f t="shared" si="1"/>
        <v>9.8</v>
      </c>
      <c r="I30" s="55">
        <f t="shared" si="0"/>
        <v>60</v>
      </c>
    </row>
    <row r="31" spans="1:9" ht="15.75">
      <c r="A31" s="6">
        <v>28</v>
      </c>
      <c r="B31" s="117">
        <v>28</v>
      </c>
      <c r="C31" s="63" t="s">
        <v>39</v>
      </c>
      <c r="D31" s="148">
        <v>35709</v>
      </c>
      <c r="E31" s="104" t="s">
        <v>186</v>
      </c>
      <c r="F31" s="92">
        <v>2</v>
      </c>
      <c r="G31" s="93">
        <v>4</v>
      </c>
      <c r="H31" s="127">
        <f t="shared" si="1"/>
        <v>6</v>
      </c>
      <c r="I31" s="55">
        <f t="shared" si="0"/>
        <v>116</v>
      </c>
    </row>
    <row r="32" spans="1:9" ht="15.75">
      <c r="A32" s="6">
        <v>29</v>
      </c>
      <c r="B32" s="117">
        <v>29</v>
      </c>
      <c r="C32" s="63" t="s">
        <v>40</v>
      </c>
      <c r="D32" s="148">
        <v>35682</v>
      </c>
      <c r="E32" s="104" t="s">
        <v>186</v>
      </c>
      <c r="F32" s="92">
        <v>6.5</v>
      </c>
      <c r="G32" s="93">
        <v>4</v>
      </c>
      <c r="H32" s="127">
        <f t="shared" si="1"/>
        <v>10.5</v>
      </c>
      <c r="I32" s="55">
        <f t="shared" si="0"/>
        <v>44</v>
      </c>
    </row>
    <row r="33" spans="1:9" ht="15.75">
      <c r="A33" s="6">
        <v>30</v>
      </c>
      <c r="B33" s="117">
        <v>30</v>
      </c>
      <c r="C33" s="51" t="s">
        <v>41</v>
      </c>
      <c r="D33" s="148">
        <v>35655</v>
      </c>
      <c r="E33" s="104" t="s">
        <v>186</v>
      </c>
      <c r="F33" s="92">
        <v>2</v>
      </c>
      <c r="G33" s="93">
        <v>6</v>
      </c>
      <c r="H33" s="127">
        <f t="shared" si="1"/>
        <v>8</v>
      </c>
      <c r="I33" s="55">
        <f t="shared" si="0"/>
        <v>81</v>
      </c>
    </row>
    <row r="34" spans="1:9" ht="15.75">
      <c r="A34" s="5">
        <v>31</v>
      </c>
      <c r="B34" s="116">
        <v>31</v>
      </c>
      <c r="C34" s="63" t="s">
        <v>42</v>
      </c>
      <c r="D34" s="148">
        <v>35789</v>
      </c>
      <c r="E34" s="104" t="s">
        <v>186</v>
      </c>
      <c r="F34" s="92">
        <v>5</v>
      </c>
      <c r="G34" s="93">
        <v>1</v>
      </c>
      <c r="H34" s="127">
        <f t="shared" si="1"/>
        <v>6</v>
      </c>
      <c r="I34" s="55">
        <f t="shared" si="0"/>
        <v>116</v>
      </c>
    </row>
    <row r="35" spans="1:9" ht="15.75">
      <c r="A35" s="5">
        <v>32</v>
      </c>
      <c r="B35" s="116">
        <v>32</v>
      </c>
      <c r="C35" s="47" t="s">
        <v>43</v>
      </c>
      <c r="D35" s="148">
        <v>35458</v>
      </c>
      <c r="E35" s="104" t="s">
        <v>186</v>
      </c>
      <c r="F35" s="92">
        <v>6</v>
      </c>
      <c r="G35" s="93">
        <v>6.5</v>
      </c>
      <c r="H35" s="127">
        <f t="shared" si="1"/>
        <v>12.5</v>
      </c>
      <c r="I35" s="55">
        <f t="shared" si="0"/>
        <v>10</v>
      </c>
    </row>
    <row r="36" spans="1:9" ht="15.75">
      <c r="A36" s="11">
        <v>33</v>
      </c>
      <c r="B36" s="118">
        <v>33</v>
      </c>
      <c r="C36" s="94" t="s">
        <v>44</v>
      </c>
      <c r="D36" s="150">
        <v>35732</v>
      </c>
      <c r="E36" s="105" t="s">
        <v>186</v>
      </c>
      <c r="F36" s="95">
        <v>1.5</v>
      </c>
      <c r="G36" s="96">
        <v>4.5</v>
      </c>
      <c r="H36" s="128">
        <f t="shared" si="1"/>
        <v>6</v>
      </c>
      <c r="I36" s="113">
        <f aca="true" t="shared" si="2" ref="I36:I67">RANK(H36,$H$4:$H$169,0)</f>
        <v>116</v>
      </c>
    </row>
    <row r="37" spans="1:9" ht="15.75">
      <c r="A37" s="12">
        <v>1</v>
      </c>
      <c r="B37" s="119">
        <v>34</v>
      </c>
      <c r="C37" s="84" t="s">
        <v>45</v>
      </c>
      <c r="D37" s="151">
        <v>35513</v>
      </c>
      <c r="E37" s="106" t="s">
        <v>187</v>
      </c>
      <c r="F37" s="61">
        <v>7.3</v>
      </c>
      <c r="G37" s="61">
        <v>6</v>
      </c>
      <c r="H37" s="129">
        <f t="shared" si="1"/>
        <v>13.3</v>
      </c>
      <c r="I37" s="114">
        <f t="shared" si="2"/>
        <v>6</v>
      </c>
    </row>
    <row r="38" spans="1:9" ht="15.75">
      <c r="A38" s="6">
        <v>2</v>
      </c>
      <c r="B38" s="117">
        <v>35</v>
      </c>
      <c r="C38" s="84" t="s">
        <v>46</v>
      </c>
      <c r="D38" s="148">
        <v>35440</v>
      </c>
      <c r="E38" s="106" t="s">
        <v>187</v>
      </c>
      <c r="F38" s="61">
        <v>1.5</v>
      </c>
      <c r="G38" s="61">
        <v>2</v>
      </c>
      <c r="H38" s="127">
        <f t="shared" si="1"/>
        <v>3.5</v>
      </c>
      <c r="I38" s="55">
        <f t="shared" si="2"/>
        <v>154</v>
      </c>
    </row>
    <row r="39" spans="1:9" ht="15.75">
      <c r="A39" s="14">
        <v>3</v>
      </c>
      <c r="B39" s="116">
        <v>36</v>
      </c>
      <c r="C39" s="76" t="s">
        <v>47</v>
      </c>
      <c r="D39" s="148">
        <v>35681</v>
      </c>
      <c r="E39" s="106" t="s">
        <v>187</v>
      </c>
      <c r="F39" s="62">
        <v>1.8</v>
      </c>
      <c r="G39" s="62">
        <v>6.5</v>
      </c>
      <c r="H39" s="127">
        <f t="shared" si="1"/>
        <v>8.3</v>
      </c>
      <c r="I39" s="55">
        <f t="shared" si="2"/>
        <v>79</v>
      </c>
    </row>
    <row r="40" spans="1:9" ht="15.75">
      <c r="A40" s="7">
        <v>4</v>
      </c>
      <c r="B40" s="116">
        <v>37</v>
      </c>
      <c r="C40" s="76" t="s">
        <v>48</v>
      </c>
      <c r="D40" s="148">
        <v>35558</v>
      </c>
      <c r="E40" s="106" t="s">
        <v>187</v>
      </c>
      <c r="F40" s="62">
        <v>1.5</v>
      </c>
      <c r="G40" s="62">
        <v>3</v>
      </c>
      <c r="H40" s="129">
        <f t="shared" si="1"/>
        <v>4.5</v>
      </c>
      <c r="I40" s="114">
        <f t="shared" si="2"/>
        <v>148</v>
      </c>
    </row>
    <row r="41" spans="1:9" ht="15.75">
      <c r="A41" s="6">
        <v>5</v>
      </c>
      <c r="B41" s="117">
        <v>38</v>
      </c>
      <c r="C41" s="76" t="s">
        <v>49</v>
      </c>
      <c r="D41" s="148">
        <v>35780</v>
      </c>
      <c r="E41" s="106" t="s">
        <v>187</v>
      </c>
      <c r="F41" s="62">
        <v>4.5</v>
      </c>
      <c r="G41" s="62">
        <v>2.5</v>
      </c>
      <c r="H41" s="127">
        <f t="shared" si="1"/>
        <v>7</v>
      </c>
      <c r="I41" s="55">
        <f t="shared" si="2"/>
        <v>92</v>
      </c>
    </row>
    <row r="42" spans="1:9" ht="15.75">
      <c r="A42" s="14">
        <v>6</v>
      </c>
      <c r="B42" s="117">
        <v>39</v>
      </c>
      <c r="C42" s="76" t="s">
        <v>50</v>
      </c>
      <c r="D42" s="148">
        <v>35722</v>
      </c>
      <c r="E42" s="106" t="s">
        <v>187</v>
      </c>
      <c r="F42" s="62">
        <v>7</v>
      </c>
      <c r="G42" s="62">
        <v>5.5</v>
      </c>
      <c r="H42" s="127">
        <f t="shared" si="1"/>
        <v>12.5</v>
      </c>
      <c r="I42" s="55">
        <f t="shared" si="2"/>
        <v>10</v>
      </c>
    </row>
    <row r="43" spans="1:9" ht="15.75">
      <c r="A43" s="7">
        <v>7</v>
      </c>
      <c r="B43" s="117">
        <v>40</v>
      </c>
      <c r="C43" s="76" t="s">
        <v>51</v>
      </c>
      <c r="D43" s="148">
        <v>35499</v>
      </c>
      <c r="E43" s="106" t="s">
        <v>187</v>
      </c>
      <c r="F43" s="62">
        <v>3</v>
      </c>
      <c r="G43" s="62">
        <v>3.5</v>
      </c>
      <c r="H43" s="127">
        <f t="shared" si="1"/>
        <v>6.5</v>
      </c>
      <c r="I43" s="55">
        <f t="shared" si="2"/>
        <v>106</v>
      </c>
    </row>
    <row r="44" spans="1:9" ht="15.75">
      <c r="A44" s="6">
        <v>8</v>
      </c>
      <c r="B44" s="116">
        <v>41</v>
      </c>
      <c r="C44" s="76" t="s">
        <v>19</v>
      </c>
      <c r="D44" s="148">
        <v>35468</v>
      </c>
      <c r="E44" s="106" t="s">
        <v>187</v>
      </c>
      <c r="F44" s="62">
        <v>2.8</v>
      </c>
      <c r="G44" s="62">
        <v>6</v>
      </c>
      <c r="H44" s="127">
        <f t="shared" si="1"/>
        <v>8.8</v>
      </c>
      <c r="I44" s="55">
        <f t="shared" si="2"/>
        <v>68</v>
      </c>
    </row>
    <row r="45" spans="1:9" ht="15.75">
      <c r="A45" s="14">
        <v>9</v>
      </c>
      <c r="B45" s="116">
        <v>42</v>
      </c>
      <c r="C45" s="76" t="s">
        <v>52</v>
      </c>
      <c r="D45" s="148">
        <v>35705</v>
      </c>
      <c r="E45" s="106" t="s">
        <v>187</v>
      </c>
      <c r="F45" s="62">
        <v>5</v>
      </c>
      <c r="G45" s="62">
        <v>5.5</v>
      </c>
      <c r="H45" s="127">
        <f t="shared" si="1"/>
        <v>10.5</v>
      </c>
      <c r="I45" s="55">
        <f t="shared" si="2"/>
        <v>44</v>
      </c>
    </row>
    <row r="46" spans="1:9" ht="15.75">
      <c r="A46" s="7">
        <v>10</v>
      </c>
      <c r="B46" s="117">
        <v>43</v>
      </c>
      <c r="C46" s="76" t="s">
        <v>53</v>
      </c>
      <c r="D46" s="148">
        <v>35749</v>
      </c>
      <c r="E46" s="106" t="s">
        <v>187</v>
      </c>
      <c r="F46" s="62">
        <v>7.5</v>
      </c>
      <c r="G46" s="62">
        <v>6</v>
      </c>
      <c r="H46" s="127">
        <f t="shared" si="1"/>
        <v>13.5</v>
      </c>
      <c r="I46" s="55">
        <f t="shared" si="2"/>
        <v>4</v>
      </c>
    </row>
    <row r="47" spans="1:9" ht="15.75">
      <c r="A47" s="6">
        <v>11</v>
      </c>
      <c r="B47" s="117">
        <v>44</v>
      </c>
      <c r="C47" s="76" t="s">
        <v>54</v>
      </c>
      <c r="D47" s="148">
        <v>35631</v>
      </c>
      <c r="E47" s="106" t="s">
        <v>187</v>
      </c>
      <c r="F47" s="62">
        <v>2.5</v>
      </c>
      <c r="G47" s="62">
        <v>4</v>
      </c>
      <c r="H47" s="127">
        <f t="shared" si="1"/>
        <v>6.5</v>
      </c>
      <c r="I47" s="55">
        <f t="shared" si="2"/>
        <v>106</v>
      </c>
    </row>
    <row r="48" spans="1:9" ht="15.75">
      <c r="A48" s="14">
        <v>12</v>
      </c>
      <c r="B48" s="117">
        <v>45</v>
      </c>
      <c r="C48" s="76" t="s">
        <v>55</v>
      </c>
      <c r="D48" s="148">
        <v>35707</v>
      </c>
      <c r="E48" s="106" t="s">
        <v>187</v>
      </c>
      <c r="F48" s="62">
        <v>4.5</v>
      </c>
      <c r="G48" s="62">
        <v>6.5</v>
      </c>
      <c r="H48" s="127">
        <f t="shared" si="1"/>
        <v>11</v>
      </c>
      <c r="I48" s="55">
        <f t="shared" si="2"/>
        <v>33</v>
      </c>
    </row>
    <row r="49" spans="1:9" ht="15.75">
      <c r="A49" s="7">
        <v>13</v>
      </c>
      <c r="B49" s="116">
        <v>46</v>
      </c>
      <c r="C49" s="76" t="s">
        <v>56</v>
      </c>
      <c r="D49" s="148">
        <v>35707</v>
      </c>
      <c r="E49" s="106" t="s">
        <v>187</v>
      </c>
      <c r="F49" s="62">
        <v>2</v>
      </c>
      <c r="G49" s="62">
        <v>5</v>
      </c>
      <c r="H49" s="127">
        <f t="shared" si="1"/>
        <v>7</v>
      </c>
      <c r="I49" s="55">
        <f t="shared" si="2"/>
        <v>92</v>
      </c>
    </row>
    <row r="50" spans="1:9" ht="15.75">
      <c r="A50" s="6">
        <v>14</v>
      </c>
      <c r="B50" s="116">
        <v>47</v>
      </c>
      <c r="C50" s="76" t="s">
        <v>57</v>
      </c>
      <c r="D50" s="148">
        <v>35504</v>
      </c>
      <c r="E50" s="106" t="s">
        <v>187</v>
      </c>
      <c r="F50" s="62">
        <v>2.5</v>
      </c>
      <c r="G50" s="62">
        <v>4.5</v>
      </c>
      <c r="H50" s="127">
        <f t="shared" si="1"/>
        <v>7</v>
      </c>
      <c r="I50" s="55">
        <f t="shared" si="2"/>
        <v>92</v>
      </c>
    </row>
    <row r="51" spans="1:9" ht="15.75">
      <c r="A51" s="14">
        <v>15</v>
      </c>
      <c r="B51" s="117">
        <v>48</v>
      </c>
      <c r="C51" s="76" t="s">
        <v>58</v>
      </c>
      <c r="D51" s="148">
        <v>35744</v>
      </c>
      <c r="E51" s="106" t="s">
        <v>187</v>
      </c>
      <c r="F51" s="62">
        <v>3</v>
      </c>
      <c r="G51" s="62">
        <v>3</v>
      </c>
      <c r="H51" s="127">
        <f t="shared" si="1"/>
        <v>6</v>
      </c>
      <c r="I51" s="55">
        <f t="shared" si="2"/>
        <v>116</v>
      </c>
    </row>
    <row r="52" spans="1:9" ht="15.75">
      <c r="A52" s="7">
        <v>16</v>
      </c>
      <c r="B52" s="117">
        <v>49</v>
      </c>
      <c r="C52" s="76" t="s">
        <v>59</v>
      </c>
      <c r="D52" s="148">
        <v>35713</v>
      </c>
      <c r="E52" s="106" t="s">
        <v>187</v>
      </c>
      <c r="F52" s="62">
        <v>5</v>
      </c>
      <c r="G52" s="62">
        <v>5.3</v>
      </c>
      <c r="H52" s="127">
        <f t="shared" si="1"/>
        <v>10.3</v>
      </c>
      <c r="I52" s="55">
        <f t="shared" si="2"/>
        <v>50</v>
      </c>
    </row>
    <row r="53" spans="1:9" ht="15.75">
      <c r="A53" s="6">
        <v>17</v>
      </c>
      <c r="B53" s="117">
        <v>50</v>
      </c>
      <c r="C53" s="76" t="s">
        <v>60</v>
      </c>
      <c r="D53" s="148">
        <v>35490</v>
      </c>
      <c r="E53" s="106" t="s">
        <v>187</v>
      </c>
      <c r="F53" s="62">
        <v>1</v>
      </c>
      <c r="G53" s="62">
        <v>5</v>
      </c>
      <c r="H53" s="127">
        <f t="shared" si="1"/>
        <v>6</v>
      </c>
      <c r="I53" s="55">
        <f t="shared" si="2"/>
        <v>116</v>
      </c>
    </row>
    <row r="54" spans="1:9" ht="15.75">
      <c r="A54" s="14">
        <v>18</v>
      </c>
      <c r="B54" s="116">
        <v>51</v>
      </c>
      <c r="C54" s="76" t="s">
        <v>61</v>
      </c>
      <c r="D54" s="148">
        <v>35465</v>
      </c>
      <c r="E54" s="106" t="s">
        <v>187</v>
      </c>
      <c r="F54" s="62">
        <v>3.5</v>
      </c>
      <c r="G54" s="62">
        <v>6.5</v>
      </c>
      <c r="H54" s="127">
        <f t="shared" si="1"/>
        <v>10</v>
      </c>
      <c r="I54" s="55">
        <f t="shared" si="2"/>
        <v>53</v>
      </c>
    </row>
    <row r="55" spans="1:9" ht="15.75">
      <c r="A55" s="7">
        <v>19</v>
      </c>
      <c r="B55" s="116">
        <v>52</v>
      </c>
      <c r="C55" s="76" t="s">
        <v>62</v>
      </c>
      <c r="D55" s="148">
        <v>35657</v>
      </c>
      <c r="E55" s="106" t="s">
        <v>187</v>
      </c>
      <c r="F55" s="62">
        <v>1</v>
      </c>
      <c r="G55" s="62">
        <v>6.5</v>
      </c>
      <c r="H55" s="127">
        <f t="shared" si="1"/>
        <v>7.5</v>
      </c>
      <c r="I55" s="55">
        <f t="shared" si="2"/>
        <v>89</v>
      </c>
    </row>
    <row r="56" spans="1:9" ht="15.75">
      <c r="A56" s="6">
        <v>20</v>
      </c>
      <c r="B56" s="117">
        <v>53</v>
      </c>
      <c r="C56" s="76" t="s">
        <v>63</v>
      </c>
      <c r="D56" s="148">
        <v>35724</v>
      </c>
      <c r="E56" s="106" t="s">
        <v>187</v>
      </c>
      <c r="F56" s="62">
        <v>1.5</v>
      </c>
      <c r="G56" s="62">
        <v>6.5</v>
      </c>
      <c r="H56" s="127">
        <f t="shared" si="1"/>
        <v>8</v>
      </c>
      <c r="I56" s="55">
        <f t="shared" si="2"/>
        <v>81</v>
      </c>
    </row>
    <row r="57" spans="1:9" ht="15.75">
      <c r="A57" s="14">
        <v>21</v>
      </c>
      <c r="B57" s="117">
        <v>54</v>
      </c>
      <c r="C57" s="76" t="s">
        <v>64</v>
      </c>
      <c r="D57" s="148">
        <v>35693</v>
      </c>
      <c r="E57" s="106" t="s">
        <v>187</v>
      </c>
      <c r="F57" s="62">
        <v>2</v>
      </c>
      <c r="G57" s="62">
        <v>6</v>
      </c>
      <c r="H57" s="127">
        <f t="shared" si="1"/>
        <v>8</v>
      </c>
      <c r="I57" s="55">
        <f t="shared" si="2"/>
        <v>81</v>
      </c>
    </row>
    <row r="58" spans="1:9" ht="15.75">
      <c r="A58" s="7">
        <v>22</v>
      </c>
      <c r="B58" s="117">
        <v>55</v>
      </c>
      <c r="C58" s="76" t="s">
        <v>37</v>
      </c>
      <c r="D58" s="148">
        <v>35789</v>
      </c>
      <c r="E58" s="106" t="s">
        <v>187</v>
      </c>
      <c r="F58" s="62">
        <v>1</v>
      </c>
      <c r="G58" s="62">
        <v>6.5</v>
      </c>
      <c r="H58" s="127">
        <f t="shared" si="1"/>
        <v>7.5</v>
      </c>
      <c r="I58" s="55">
        <f t="shared" si="2"/>
        <v>89</v>
      </c>
    </row>
    <row r="59" spans="1:9" ht="15.75">
      <c r="A59" s="6">
        <v>23</v>
      </c>
      <c r="B59" s="116">
        <v>56</v>
      </c>
      <c r="C59" s="76" t="s">
        <v>65</v>
      </c>
      <c r="D59" s="148">
        <v>35617</v>
      </c>
      <c r="E59" s="106" t="s">
        <v>187</v>
      </c>
      <c r="F59" s="62">
        <v>1.5</v>
      </c>
      <c r="G59" s="62">
        <v>3.5</v>
      </c>
      <c r="H59" s="127">
        <f t="shared" si="1"/>
        <v>5</v>
      </c>
      <c r="I59" s="55">
        <f t="shared" si="2"/>
        <v>142</v>
      </c>
    </row>
    <row r="60" spans="1:9" ht="15.75">
      <c r="A60" s="14">
        <v>24</v>
      </c>
      <c r="B60" s="116">
        <v>57</v>
      </c>
      <c r="C60" s="76" t="s">
        <v>66</v>
      </c>
      <c r="D60" s="148">
        <v>35772</v>
      </c>
      <c r="E60" s="106" t="s">
        <v>187</v>
      </c>
      <c r="F60" s="62">
        <v>5</v>
      </c>
      <c r="G60" s="62">
        <v>7.5</v>
      </c>
      <c r="H60" s="127">
        <f t="shared" si="1"/>
        <v>12.5</v>
      </c>
      <c r="I60" s="55">
        <f t="shared" si="2"/>
        <v>10</v>
      </c>
    </row>
    <row r="61" spans="1:9" ht="15.75">
      <c r="A61" s="7">
        <v>25</v>
      </c>
      <c r="B61" s="117">
        <v>58</v>
      </c>
      <c r="C61" s="76" t="s">
        <v>67</v>
      </c>
      <c r="D61" s="148">
        <v>35745</v>
      </c>
      <c r="E61" s="106" t="s">
        <v>187</v>
      </c>
      <c r="F61" s="62">
        <v>4</v>
      </c>
      <c r="G61" s="62">
        <v>6.5</v>
      </c>
      <c r="H61" s="127">
        <f t="shared" si="1"/>
        <v>10.5</v>
      </c>
      <c r="I61" s="55">
        <f t="shared" si="2"/>
        <v>44</v>
      </c>
    </row>
    <row r="62" spans="1:9" ht="15.75">
      <c r="A62" s="6">
        <v>26</v>
      </c>
      <c r="B62" s="117">
        <v>59</v>
      </c>
      <c r="C62" s="76" t="s">
        <v>68</v>
      </c>
      <c r="D62" s="148">
        <v>35516</v>
      </c>
      <c r="E62" s="106" t="s">
        <v>187</v>
      </c>
      <c r="F62" s="62">
        <v>3.5</v>
      </c>
      <c r="G62" s="62">
        <v>7.5</v>
      </c>
      <c r="H62" s="127">
        <f t="shared" si="1"/>
        <v>11</v>
      </c>
      <c r="I62" s="55">
        <f t="shared" si="2"/>
        <v>33</v>
      </c>
    </row>
    <row r="63" spans="1:9" ht="15.75">
      <c r="A63" s="14">
        <v>27</v>
      </c>
      <c r="B63" s="117">
        <v>60</v>
      </c>
      <c r="C63" s="76" t="s">
        <v>69</v>
      </c>
      <c r="D63" s="148">
        <v>35710</v>
      </c>
      <c r="E63" s="106" t="s">
        <v>187</v>
      </c>
      <c r="F63" s="62">
        <v>4</v>
      </c>
      <c r="G63" s="62">
        <v>6</v>
      </c>
      <c r="H63" s="127">
        <f t="shared" si="1"/>
        <v>10</v>
      </c>
      <c r="I63" s="55">
        <f t="shared" si="2"/>
        <v>53</v>
      </c>
    </row>
    <row r="64" spans="1:9" ht="15.75">
      <c r="A64" s="7">
        <v>28</v>
      </c>
      <c r="B64" s="116">
        <v>61</v>
      </c>
      <c r="C64" s="76" t="s">
        <v>70</v>
      </c>
      <c r="D64" s="148">
        <v>35584</v>
      </c>
      <c r="E64" s="106" t="s">
        <v>187</v>
      </c>
      <c r="F64" s="62">
        <v>0.5</v>
      </c>
      <c r="G64" s="62">
        <v>5</v>
      </c>
      <c r="H64" s="127">
        <f t="shared" si="1"/>
        <v>5.5</v>
      </c>
      <c r="I64" s="55">
        <f t="shared" si="2"/>
        <v>133</v>
      </c>
    </row>
    <row r="65" spans="1:9" ht="15.75">
      <c r="A65" s="6">
        <v>29</v>
      </c>
      <c r="B65" s="116">
        <v>62</v>
      </c>
      <c r="C65" s="51" t="s">
        <v>71</v>
      </c>
      <c r="D65" s="148">
        <v>35762</v>
      </c>
      <c r="E65" s="106" t="s">
        <v>187</v>
      </c>
      <c r="F65" s="62">
        <v>2</v>
      </c>
      <c r="G65" s="62">
        <v>4.5</v>
      </c>
      <c r="H65" s="127">
        <f t="shared" si="1"/>
        <v>6.5</v>
      </c>
      <c r="I65" s="55">
        <f t="shared" si="2"/>
        <v>106</v>
      </c>
    </row>
    <row r="66" spans="1:9" ht="15.75">
      <c r="A66" s="14">
        <v>30</v>
      </c>
      <c r="B66" s="117">
        <v>63</v>
      </c>
      <c r="C66" s="76" t="s">
        <v>72</v>
      </c>
      <c r="D66" s="148">
        <v>35601</v>
      </c>
      <c r="E66" s="106" t="s">
        <v>187</v>
      </c>
      <c r="F66" s="62">
        <v>2</v>
      </c>
      <c r="G66" s="62">
        <v>5</v>
      </c>
      <c r="H66" s="127">
        <f t="shared" si="1"/>
        <v>7</v>
      </c>
      <c r="I66" s="55">
        <f t="shared" si="2"/>
        <v>92</v>
      </c>
    </row>
    <row r="67" spans="1:9" ht="15.75">
      <c r="A67" s="7">
        <v>31</v>
      </c>
      <c r="B67" s="117">
        <v>64</v>
      </c>
      <c r="C67" s="76" t="s">
        <v>73</v>
      </c>
      <c r="D67" s="148">
        <v>35689</v>
      </c>
      <c r="E67" s="106" t="s">
        <v>187</v>
      </c>
      <c r="F67" s="62">
        <v>5.5</v>
      </c>
      <c r="G67" s="62">
        <v>5.5</v>
      </c>
      <c r="H67" s="127">
        <f t="shared" si="1"/>
        <v>11</v>
      </c>
      <c r="I67" s="55">
        <f t="shared" si="2"/>
        <v>33</v>
      </c>
    </row>
    <row r="68" spans="1:9" ht="15.75">
      <c r="A68" s="6">
        <v>32</v>
      </c>
      <c r="B68" s="117">
        <v>65</v>
      </c>
      <c r="C68" s="76" t="s">
        <v>74</v>
      </c>
      <c r="D68" s="148">
        <v>35496</v>
      </c>
      <c r="E68" s="106" t="s">
        <v>187</v>
      </c>
      <c r="F68" s="62">
        <v>2.5</v>
      </c>
      <c r="G68" s="62">
        <v>4.5</v>
      </c>
      <c r="H68" s="127">
        <f t="shared" si="1"/>
        <v>7</v>
      </c>
      <c r="I68" s="55">
        <f aca="true" t="shared" si="3" ref="I68:I99">RANK(H68,$H$4:$H$169,0)</f>
        <v>92</v>
      </c>
    </row>
    <row r="69" spans="1:9" ht="15.75">
      <c r="A69" s="17">
        <v>33</v>
      </c>
      <c r="B69" s="120">
        <v>66</v>
      </c>
      <c r="C69" s="85" t="s">
        <v>75</v>
      </c>
      <c r="D69" s="150">
        <v>35504</v>
      </c>
      <c r="E69" s="105" t="s">
        <v>187</v>
      </c>
      <c r="F69" s="67">
        <v>5.5</v>
      </c>
      <c r="G69" s="67">
        <v>6.3</v>
      </c>
      <c r="H69" s="128">
        <f aca="true" t="shared" si="4" ref="H69:H169">SUM(F69:G69)</f>
        <v>11.8</v>
      </c>
      <c r="I69" s="113">
        <f t="shared" si="3"/>
        <v>26</v>
      </c>
    </row>
    <row r="70" spans="1:9" ht="15.75">
      <c r="A70" s="16">
        <v>1</v>
      </c>
      <c r="B70" s="121">
        <v>67</v>
      </c>
      <c r="C70" s="72" t="s">
        <v>76</v>
      </c>
      <c r="D70" s="151">
        <v>35786</v>
      </c>
      <c r="E70" s="106" t="s">
        <v>188</v>
      </c>
      <c r="F70" s="74">
        <v>1.5</v>
      </c>
      <c r="G70" s="73">
        <v>6.5</v>
      </c>
      <c r="H70" s="129">
        <f t="shared" si="4"/>
        <v>8</v>
      </c>
      <c r="I70" s="114">
        <f t="shared" si="3"/>
        <v>81</v>
      </c>
    </row>
    <row r="71" spans="1:9" ht="16.5">
      <c r="A71" s="8">
        <v>2</v>
      </c>
      <c r="B71" s="117">
        <v>68</v>
      </c>
      <c r="C71" s="51" t="s">
        <v>199</v>
      </c>
      <c r="D71" s="148">
        <v>35643</v>
      </c>
      <c r="E71" s="106" t="s">
        <v>188</v>
      </c>
      <c r="F71" s="62">
        <v>3.8</v>
      </c>
      <c r="G71" s="62">
        <v>7</v>
      </c>
      <c r="H71" s="127">
        <f t="shared" si="4"/>
        <v>10.8</v>
      </c>
      <c r="I71" s="55">
        <f t="shared" si="3"/>
        <v>39</v>
      </c>
    </row>
    <row r="72" spans="1:9" ht="15.75">
      <c r="A72" s="8">
        <v>3</v>
      </c>
      <c r="B72" s="117">
        <v>69</v>
      </c>
      <c r="C72" s="51" t="s">
        <v>77</v>
      </c>
      <c r="D72" s="148">
        <v>35715</v>
      </c>
      <c r="E72" s="106" t="s">
        <v>188</v>
      </c>
      <c r="F72" s="62">
        <v>2.5</v>
      </c>
      <c r="G72" s="62">
        <v>6</v>
      </c>
      <c r="H72" s="127">
        <f t="shared" si="4"/>
        <v>8.5</v>
      </c>
      <c r="I72" s="55">
        <f t="shared" si="3"/>
        <v>69</v>
      </c>
    </row>
    <row r="73" spans="1:9" ht="15.75">
      <c r="A73" s="8">
        <v>4</v>
      </c>
      <c r="B73" s="117">
        <v>70</v>
      </c>
      <c r="C73" s="51" t="s">
        <v>78</v>
      </c>
      <c r="D73" s="148">
        <v>35696</v>
      </c>
      <c r="E73" s="106" t="s">
        <v>188</v>
      </c>
      <c r="F73" s="75">
        <v>4.8</v>
      </c>
      <c r="G73" s="62">
        <v>6</v>
      </c>
      <c r="H73" s="127">
        <f t="shared" si="4"/>
        <v>10.8</v>
      </c>
      <c r="I73" s="55">
        <f t="shared" si="3"/>
        <v>39</v>
      </c>
    </row>
    <row r="74" spans="1:9" ht="15.75">
      <c r="A74" s="8">
        <v>5</v>
      </c>
      <c r="B74" s="116">
        <v>71</v>
      </c>
      <c r="C74" s="51" t="s">
        <v>79</v>
      </c>
      <c r="D74" s="148">
        <v>35741</v>
      </c>
      <c r="E74" s="106" t="s">
        <v>188</v>
      </c>
      <c r="F74" s="62">
        <v>0.5</v>
      </c>
      <c r="G74" s="62">
        <v>4</v>
      </c>
      <c r="H74" s="127">
        <f t="shared" si="4"/>
        <v>4.5</v>
      </c>
      <c r="I74" s="55">
        <f t="shared" si="3"/>
        <v>148</v>
      </c>
    </row>
    <row r="75" spans="1:9" ht="15.75">
      <c r="A75" s="8">
        <v>6</v>
      </c>
      <c r="B75" s="116">
        <v>72</v>
      </c>
      <c r="C75" s="51" t="s">
        <v>80</v>
      </c>
      <c r="D75" s="148">
        <v>35438</v>
      </c>
      <c r="E75" s="106" t="s">
        <v>188</v>
      </c>
      <c r="F75" s="62">
        <v>1</v>
      </c>
      <c r="G75" s="62">
        <v>4.5</v>
      </c>
      <c r="H75" s="129">
        <f t="shared" si="4"/>
        <v>5.5</v>
      </c>
      <c r="I75" s="114">
        <f t="shared" si="3"/>
        <v>133</v>
      </c>
    </row>
    <row r="76" spans="1:9" ht="15.75">
      <c r="A76" s="8">
        <v>7</v>
      </c>
      <c r="B76" s="117">
        <v>73</v>
      </c>
      <c r="C76" s="76" t="s">
        <v>81</v>
      </c>
      <c r="D76" s="148">
        <v>35484</v>
      </c>
      <c r="E76" s="106" t="s">
        <v>188</v>
      </c>
      <c r="F76" s="62">
        <v>1</v>
      </c>
      <c r="G76" s="62">
        <v>4.5</v>
      </c>
      <c r="H76" s="127">
        <f t="shared" si="4"/>
        <v>5.5</v>
      </c>
      <c r="I76" s="55">
        <f t="shared" si="3"/>
        <v>133</v>
      </c>
    </row>
    <row r="77" spans="1:9" ht="15.75">
      <c r="A77" s="8">
        <v>8</v>
      </c>
      <c r="B77" s="117">
        <v>74</v>
      </c>
      <c r="C77" s="76" t="s">
        <v>82</v>
      </c>
      <c r="D77" s="148">
        <v>35547</v>
      </c>
      <c r="E77" s="106" t="s">
        <v>188</v>
      </c>
      <c r="F77" s="62">
        <v>4</v>
      </c>
      <c r="G77" s="62">
        <v>4.5</v>
      </c>
      <c r="H77" s="127">
        <f t="shared" si="4"/>
        <v>8.5</v>
      </c>
      <c r="I77" s="55">
        <f t="shared" si="3"/>
        <v>69</v>
      </c>
    </row>
    <row r="78" spans="1:9" ht="15.75">
      <c r="A78" s="8">
        <v>9</v>
      </c>
      <c r="B78" s="117">
        <v>75</v>
      </c>
      <c r="C78" s="51" t="s">
        <v>83</v>
      </c>
      <c r="D78" s="148">
        <v>35703</v>
      </c>
      <c r="E78" s="106" t="s">
        <v>188</v>
      </c>
      <c r="F78" s="62">
        <v>4.8</v>
      </c>
      <c r="G78" s="62">
        <v>5</v>
      </c>
      <c r="H78" s="127">
        <f t="shared" si="4"/>
        <v>9.8</v>
      </c>
      <c r="I78" s="55">
        <f t="shared" si="3"/>
        <v>60</v>
      </c>
    </row>
    <row r="79" spans="1:9" ht="15.75">
      <c r="A79" s="8">
        <v>10</v>
      </c>
      <c r="B79" s="116">
        <v>76</v>
      </c>
      <c r="C79" s="51" t="s">
        <v>84</v>
      </c>
      <c r="D79" s="148">
        <v>35790</v>
      </c>
      <c r="E79" s="106" t="s">
        <v>188</v>
      </c>
      <c r="F79" s="62">
        <v>0</v>
      </c>
      <c r="G79" s="62">
        <v>2</v>
      </c>
      <c r="H79" s="127">
        <f t="shared" si="4"/>
        <v>2</v>
      </c>
      <c r="I79" s="55">
        <f t="shared" si="3"/>
        <v>163</v>
      </c>
    </row>
    <row r="80" spans="1:9" ht="15.75">
      <c r="A80" s="8">
        <v>11</v>
      </c>
      <c r="B80" s="116">
        <v>77</v>
      </c>
      <c r="C80" s="51" t="s">
        <v>85</v>
      </c>
      <c r="D80" s="148">
        <v>35477</v>
      </c>
      <c r="E80" s="106" t="s">
        <v>188</v>
      </c>
      <c r="F80" s="62">
        <v>1.3</v>
      </c>
      <c r="G80" s="62">
        <v>4</v>
      </c>
      <c r="H80" s="127">
        <f t="shared" si="4"/>
        <v>5.3</v>
      </c>
      <c r="I80" s="55">
        <f t="shared" si="3"/>
        <v>141</v>
      </c>
    </row>
    <row r="81" spans="1:9" ht="15.75">
      <c r="A81" s="8">
        <v>12</v>
      </c>
      <c r="B81" s="117">
        <v>78</v>
      </c>
      <c r="C81" s="51" t="s">
        <v>23</v>
      </c>
      <c r="D81" s="148">
        <v>35524</v>
      </c>
      <c r="E81" s="106" t="s">
        <v>188</v>
      </c>
      <c r="F81" s="62">
        <v>1.5</v>
      </c>
      <c r="G81" s="62">
        <v>5.5</v>
      </c>
      <c r="H81" s="127">
        <f t="shared" si="4"/>
        <v>7</v>
      </c>
      <c r="I81" s="55">
        <f t="shared" si="3"/>
        <v>92</v>
      </c>
    </row>
    <row r="82" spans="1:9" ht="15.75">
      <c r="A82" s="8">
        <v>13</v>
      </c>
      <c r="B82" s="117">
        <v>79</v>
      </c>
      <c r="C82" s="51" t="s">
        <v>86</v>
      </c>
      <c r="D82" s="148">
        <v>35732</v>
      </c>
      <c r="E82" s="106" t="s">
        <v>188</v>
      </c>
      <c r="F82" s="62">
        <v>6</v>
      </c>
      <c r="G82" s="62">
        <v>6.5</v>
      </c>
      <c r="H82" s="127">
        <f t="shared" si="4"/>
        <v>12.5</v>
      </c>
      <c r="I82" s="55">
        <f t="shared" si="3"/>
        <v>10</v>
      </c>
    </row>
    <row r="83" spans="1:9" ht="15.75">
      <c r="A83" s="8">
        <v>14</v>
      </c>
      <c r="B83" s="117">
        <v>80</v>
      </c>
      <c r="C83" s="51" t="s">
        <v>87</v>
      </c>
      <c r="D83" s="148">
        <v>35690</v>
      </c>
      <c r="E83" s="106" t="s">
        <v>188</v>
      </c>
      <c r="F83" s="62">
        <v>6</v>
      </c>
      <c r="G83" s="62">
        <v>5.5</v>
      </c>
      <c r="H83" s="127">
        <f t="shared" si="4"/>
        <v>11.5</v>
      </c>
      <c r="I83" s="55">
        <f t="shared" si="3"/>
        <v>28</v>
      </c>
    </row>
    <row r="84" spans="1:9" ht="15.75">
      <c r="A84" s="8">
        <v>15</v>
      </c>
      <c r="B84" s="116">
        <v>81</v>
      </c>
      <c r="C84" s="51" t="s">
        <v>88</v>
      </c>
      <c r="D84" s="148">
        <v>35708</v>
      </c>
      <c r="E84" s="106" t="s">
        <v>188</v>
      </c>
      <c r="F84" s="62">
        <v>2</v>
      </c>
      <c r="G84" s="62">
        <v>5</v>
      </c>
      <c r="H84" s="127">
        <f t="shared" si="4"/>
        <v>7</v>
      </c>
      <c r="I84" s="55">
        <f t="shared" si="3"/>
        <v>92</v>
      </c>
    </row>
    <row r="85" spans="1:9" ht="15.75">
      <c r="A85" s="8">
        <v>16</v>
      </c>
      <c r="B85" s="116">
        <v>82</v>
      </c>
      <c r="C85" s="51" t="s">
        <v>89</v>
      </c>
      <c r="D85" s="148">
        <v>35635</v>
      </c>
      <c r="E85" s="106" t="s">
        <v>188</v>
      </c>
      <c r="F85" s="62">
        <v>0.5</v>
      </c>
      <c r="G85" s="62">
        <v>5</v>
      </c>
      <c r="H85" s="127">
        <f t="shared" si="4"/>
        <v>5.5</v>
      </c>
      <c r="I85" s="55">
        <f t="shared" si="3"/>
        <v>133</v>
      </c>
    </row>
    <row r="86" spans="1:9" ht="15.75">
      <c r="A86" s="8">
        <v>17</v>
      </c>
      <c r="B86" s="117">
        <v>83</v>
      </c>
      <c r="C86" s="63" t="s">
        <v>90</v>
      </c>
      <c r="D86" s="148">
        <v>35449</v>
      </c>
      <c r="E86" s="106" t="s">
        <v>188</v>
      </c>
      <c r="F86" s="62">
        <v>6.5</v>
      </c>
      <c r="G86" s="62">
        <v>5.5</v>
      </c>
      <c r="H86" s="127">
        <f t="shared" si="4"/>
        <v>12</v>
      </c>
      <c r="I86" s="55">
        <f t="shared" si="3"/>
        <v>22</v>
      </c>
    </row>
    <row r="87" spans="1:9" ht="15.75">
      <c r="A87" s="8">
        <v>18</v>
      </c>
      <c r="B87" s="117">
        <v>84</v>
      </c>
      <c r="C87" s="51" t="s">
        <v>91</v>
      </c>
      <c r="D87" s="148">
        <v>35536</v>
      </c>
      <c r="E87" s="106" t="s">
        <v>188</v>
      </c>
      <c r="F87" s="62">
        <v>6</v>
      </c>
      <c r="G87" s="62">
        <v>5.5</v>
      </c>
      <c r="H87" s="127">
        <f t="shared" si="4"/>
        <v>11.5</v>
      </c>
      <c r="I87" s="55">
        <f t="shared" si="3"/>
        <v>28</v>
      </c>
    </row>
    <row r="88" spans="1:9" ht="15.75">
      <c r="A88" s="8">
        <v>19</v>
      </c>
      <c r="B88" s="117">
        <v>85</v>
      </c>
      <c r="C88" s="51" t="s">
        <v>92</v>
      </c>
      <c r="D88" s="148">
        <v>35697</v>
      </c>
      <c r="E88" s="106" t="s">
        <v>188</v>
      </c>
      <c r="F88" s="62">
        <v>2.5</v>
      </c>
      <c r="G88" s="62">
        <v>4</v>
      </c>
      <c r="H88" s="127">
        <f t="shared" si="4"/>
        <v>6.5</v>
      </c>
      <c r="I88" s="55">
        <f t="shared" si="3"/>
        <v>106</v>
      </c>
    </row>
    <row r="89" spans="1:9" ht="15.75">
      <c r="A89" s="8">
        <v>20</v>
      </c>
      <c r="B89" s="116">
        <v>86</v>
      </c>
      <c r="C89" s="51" t="s">
        <v>93</v>
      </c>
      <c r="D89" s="148">
        <v>35739</v>
      </c>
      <c r="E89" s="106" t="s">
        <v>188</v>
      </c>
      <c r="F89" s="62">
        <v>0</v>
      </c>
      <c r="G89" s="62">
        <v>4</v>
      </c>
      <c r="H89" s="127">
        <f t="shared" si="4"/>
        <v>4</v>
      </c>
      <c r="I89" s="55">
        <f t="shared" si="3"/>
        <v>150</v>
      </c>
    </row>
    <row r="90" spans="1:9" ht="15.75">
      <c r="A90" s="8">
        <v>21</v>
      </c>
      <c r="B90" s="116">
        <v>87</v>
      </c>
      <c r="C90" s="51" t="s">
        <v>94</v>
      </c>
      <c r="D90" s="148">
        <v>35432</v>
      </c>
      <c r="E90" s="106" t="s">
        <v>188</v>
      </c>
      <c r="F90" s="62">
        <v>1</v>
      </c>
      <c r="G90" s="62">
        <v>4</v>
      </c>
      <c r="H90" s="127">
        <f t="shared" si="4"/>
        <v>5</v>
      </c>
      <c r="I90" s="55">
        <f t="shared" si="3"/>
        <v>142</v>
      </c>
    </row>
    <row r="91" spans="1:9" ht="15.75">
      <c r="A91" s="8">
        <v>22</v>
      </c>
      <c r="B91" s="117">
        <v>88</v>
      </c>
      <c r="C91" s="51" t="s">
        <v>95</v>
      </c>
      <c r="D91" s="148">
        <v>35688</v>
      </c>
      <c r="E91" s="106" t="s">
        <v>188</v>
      </c>
      <c r="F91" s="62">
        <v>5</v>
      </c>
      <c r="G91" s="62">
        <v>7</v>
      </c>
      <c r="H91" s="127">
        <f t="shared" si="4"/>
        <v>12</v>
      </c>
      <c r="I91" s="55">
        <f t="shared" si="3"/>
        <v>22</v>
      </c>
    </row>
    <row r="92" spans="1:9" ht="15.75">
      <c r="A92" s="8">
        <v>23</v>
      </c>
      <c r="B92" s="117">
        <v>89</v>
      </c>
      <c r="C92" s="51" t="s">
        <v>96</v>
      </c>
      <c r="D92" s="148">
        <v>35683</v>
      </c>
      <c r="E92" s="106" t="s">
        <v>188</v>
      </c>
      <c r="F92" s="62">
        <v>0</v>
      </c>
      <c r="G92" s="62">
        <v>6</v>
      </c>
      <c r="H92" s="127">
        <f t="shared" si="4"/>
        <v>6</v>
      </c>
      <c r="I92" s="55">
        <f t="shared" si="3"/>
        <v>116</v>
      </c>
    </row>
    <row r="93" spans="1:9" ht="15.75">
      <c r="A93" s="8">
        <v>24</v>
      </c>
      <c r="B93" s="117">
        <v>90</v>
      </c>
      <c r="C93" s="51" t="s">
        <v>97</v>
      </c>
      <c r="D93" s="148">
        <v>35628</v>
      </c>
      <c r="E93" s="106" t="s">
        <v>188</v>
      </c>
      <c r="F93" s="62">
        <v>5</v>
      </c>
      <c r="G93" s="62">
        <v>7.5</v>
      </c>
      <c r="H93" s="127">
        <f t="shared" si="4"/>
        <v>12.5</v>
      </c>
      <c r="I93" s="55">
        <f t="shared" si="3"/>
        <v>10</v>
      </c>
    </row>
    <row r="94" spans="1:9" ht="15.75">
      <c r="A94" s="8">
        <v>25</v>
      </c>
      <c r="B94" s="116">
        <v>91</v>
      </c>
      <c r="C94" s="51" t="s">
        <v>98</v>
      </c>
      <c r="D94" s="148">
        <v>35612</v>
      </c>
      <c r="E94" s="106" t="s">
        <v>188</v>
      </c>
      <c r="F94" s="62">
        <v>6.5</v>
      </c>
      <c r="G94" s="62">
        <v>5</v>
      </c>
      <c r="H94" s="127">
        <f t="shared" si="4"/>
        <v>11.5</v>
      </c>
      <c r="I94" s="55">
        <f t="shared" si="3"/>
        <v>28</v>
      </c>
    </row>
    <row r="95" spans="1:9" ht="15.75">
      <c r="A95" s="8">
        <v>26</v>
      </c>
      <c r="B95" s="116">
        <v>92</v>
      </c>
      <c r="C95" s="51" t="s">
        <v>99</v>
      </c>
      <c r="D95" s="148">
        <v>35773</v>
      </c>
      <c r="E95" s="106" t="s">
        <v>188</v>
      </c>
      <c r="F95" s="62">
        <v>4.8</v>
      </c>
      <c r="G95" s="62">
        <v>5</v>
      </c>
      <c r="H95" s="127">
        <f t="shared" si="4"/>
        <v>9.8</v>
      </c>
      <c r="I95" s="55">
        <f t="shared" si="3"/>
        <v>60</v>
      </c>
    </row>
    <row r="96" spans="1:9" ht="15.75" customHeight="1">
      <c r="A96" s="8">
        <v>27</v>
      </c>
      <c r="B96" s="117">
        <v>93</v>
      </c>
      <c r="C96" s="51" t="s">
        <v>68</v>
      </c>
      <c r="D96" s="148">
        <v>35497</v>
      </c>
      <c r="E96" s="106" t="s">
        <v>188</v>
      </c>
      <c r="F96" s="62">
        <v>5.3</v>
      </c>
      <c r="G96" s="62">
        <v>7</v>
      </c>
      <c r="H96" s="127">
        <f t="shared" si="4"/>
        <v>12.3</v>
      </c>
      <c r="I96" s="55">
        <f t="shared" si="3"/>
        <v>20</v>
      </c>
    </row>
    <row r="97" spans="1:9" ht="15.75">
      <c r="A97" s="8">
        <v>28</v>
      </c>
      <c r="B97" s="117">
        <v>94</v>
      </c>
      <c r="C97" s="51" t="s">
        <v>100</v>
      </c>
      <c r="D97" s="148">
        <v>35652</v>
      </c>
      <c r="E97" s="106" t="s">
        <v>188</v>
      </c>
      <c r="F97" s="62">
        <v>0</v>
      </c>
      <c r="G97" s="62">
        <v>5</v>
      </c>
      <c r="H97" s="127">
        <f t="shared" si="4"/>
        <v>5</v>
      </c>
      <c r="I97" s="55">
        <f t="shared" si="3"/>
        <v>142</v>
      </c>
    </row>
    <row r="98" spans="1:9" ht="15.75" customHeight="1">
      <c r="A98" s="8">
        <v>29</v>
      </c>
      <c r="B98" s="117">
        <v>95</v>
      </c>
      <c r="C98" s="77" t="s">
        <v>101</v>
      </c>
      <c r="D98" s="148">
        <v>35741</v>
      </c>
      <c r="E98" s="106" t="s">
        <v>188</v>
      </c>
      <c r="F98" s="62">
        <v>6.3</v>
      </c>
      <c r="G98" s="62">
        <v>7.5</v>
      </c>
      <c r="H98" s="127">
        <f t="shared" si="4"/>
        <v>13.8</v>
      </c>
      <c r="I98" s="55">
        <f t="shared" si="3"/>
        <v>3</v>
      </c>
    </row>
    <row r="99" spans="1:9" ht="15.75">
      <c r="A99" s="8">
        <v>30</v>
      </c>
      <c r="B99" s="116">
        <v>96</v>
      </c>
      <c r="C99" s="49" t="s">
        <v>102</v>
      </c>
      <c r="D99" s="148">
        <v>35593</v>
      </c>
      <c r="E99" s="106" t="s">
        <v>188</v>
      </c>
      <c r="F99" s="62">
        <v>6.5</v>
      </c>
      <c r="G99" s="62">
        <v>6.5</v>
      </c>
      <c r="H99" s="127">
        <f t="shared" si="4"/>
        <v>13</v>
      </c>
      <c r="I99" s="55">
        <f t="shared" si="3"/>
        <v>8</v>
      </c>
    </row>
    <row r="100" spans="1:9" ht="15.75">
      <c r="A100" s="8">
        <v>31</v>
      </c>
      <c r="B100" s="116">
        <v>97</v>
      </c>
      <c r="C100" s="51" t="s">
        <v>103</v>
      </c>
      <c r="D100" s="148">
        <v>35754</v>
      </c>
      <c r="E100" s="106" t="s">
        <v>188</v>
      </c>
      <c r="F100" s="62">
        <v>2.5</v>
      </c>
      <c r="G100" s="62">
        <v>6</v>
      </c>
      <c r="H100" s="127">
        <f t="shared" si="4"/>
        <v>8.5</v>
      </c>
      <c r="I100" s="55">
        <f aca="true" t="shared" si="5" ref="I100:I131">RANK(H100,$H$4:$H$169,0)</f>
        <v>69</v>
      </c>
    </row>
    <row r="101" spans="1:9" ht="15.75">
      <c r="A101" s="8">
        <v>32</v>
      </c>
      <c r="B101" s="117">
        <v>98</v>
      </c>
      <c r="C101" s="78" t="s">
        <v>104</v>
      </c>
      <c r="D101" s="148">
        <v>35602</v>
      </c>
      <c r="E101" s="106" t="s">
        <v>188</v>
      </c>
      <c r="F101" s="62">
        <v>6</v>
      </c>
      <c r="G101" s="62">
        <v>6</v>
      </c>
      <c r="H101" s="127">
        <f t="shared" si="4"/>
        <v>12</v>
      </c>
      <c r="I101" s="55">
        <f t="shared" si="5"/>
        <v>22</v>
      </c>
    </row>
    <row r="102" spans="1:9" ht="15.75">
      <c r="A102" s="10">
        <v>33</v>
      </c>
      <c r="B102" s="118">
        <v>99</v>
      </c>
      <c r="C102" s="79" t="s">
        <v>105</v>
      </c>
      <c r="D102" s="150">
        <v>35745</v>
      </c>
      <c r="E102" s="105" t="s">
        <v>188</v>
      </c>
      <c r="F102" s="67">
        <v>4</v>
      </c>
      <c r="G102" s="67">
        <v>4.5</v>
      </c>
      <c r="H102" s="128">
        <f t="shared" si="4"/>
        <v>8.5</v>
      </c>
      <c r="I102" s="113">
        <f t="shared" si="5"/>
        <v>69</v>
      </c>
    </row>
    <row r="103" spans="1:9" ht="15.75">
      <c r="A103" s="16">
        <v>1</v>
      </c>
      <c r="B103" s="119">
        <v>100</v>
      </c>
      <c r="C103" s="60" t="s">
        <v>106</v>
      </c>
      <c r="D103" s="151">
        <v>35465</v>
      </c>
      <c r="E103" s="107" t="s">
        <v>189</v>
      </c>
      <c r="F103" s="61">
        <v>3.8</v>
      </c>
      <c r="G103" s="61">
        <v>6.5</v>
      </c>
      <c r="H103" s="129">
        <f t="shared" si="4"/>
        <v>10.3</v>
      </c>
      <c r="I103" s="114">
        <f t="shared" si="5"/>
        <v>50</v>
      </c>
    </row>
    <row r="104" spans="1:9" ht="15.75">
      <c r="A104" s="8">
        <v>2</v>
      </c>
      <c r="B104" s="116">
        <v>101</v>
      </c>
      <c r="C104" s="52" t="s">
        <v>107</v>
      </c>
      <c r="D104" s="148">
        <v>35675</v>
      </c>
      <c r="E104" s="107" t="s">
        <v>189</v>
      </c>
      <c r="F104" s="62">
        <v>2</v>
      </c>
      <c r="G104" s="62">
        <v>0</v>
      </c>
      <c r="H104" s="127">
        <f t="shared" si="4"/>
        <v>2</v>
      </c>
      <c r="I104" s="55">
        <f t="shared" si="5"/>
        <v>163</v>
      </c>
    </row>
    <row r="105" spans="1:9" ht="15.75">
      <c r="A105" s="8">
        <v>3</v>
      </c>
      <c r="B105" s="116">
        <v>102</v>
      </c>
      <c r="C105" s="52" t="s">
        <v>108</v>
      </c>
      <c r="D105" s="148">
        <v>35743</v>
      </c>
      <c r="E105" s="107" t="s">
        <v>189</v>
      </c>
      <c r="F105" s="62">
        <v>6.5</v>
      </c>
      <c r="G105" s="62">
        <v>7</v>
      </c>
      <c r="H105" s="127">
        <f t="shared" si="4"/>
        <v>13.5</v>
      </c>
      <c r="I105" s="55">
        <f t="shared" si="5"/>
        <v>4</v>
      </c>
    </row>
    <row r="106" spans="1:9" ht="15.75">
      <c r="A106" s="9">
        <v>4</v>
      </c>
      <c r="B106" s="117">
        <v>103</v>
      </c>
      <c r="C106" s="63" t="s">
        <v>109</v>
      </c>
      <c r="D106" s="148">
        <v>35683</v>
      </c>
      <c r="E106" s="107" t="s">
        <v>189</v>
      </c>
      <c r="F106" s="62">
        <v>5</v>
      </c>
      <c r="G106" s="62">
        <v>5.5</v>
      </c>
      <c r="H106" s="127">
        <f t="shared" si="4"/>
        <v>10.5</v>
      </c>
      <c r="I106" s="55">
        <f t="shared" si="5"/>
        <v>44</v>
      </c>
    </row>
    <row r="107" spans="1:9" ht="15.75">
      <c r="A107" s="8">
        <v>5</v>
      </c>
      <c r="B107" s="117">
        <v>104</v>
      </c>
      <c r="C107" s="52" t="s">
        <v>110</v>
      </c>
      <c r="D107" s="148">
        <v>35790</v>
      </c>
      <c r="E107" s="107" t="s">
        <v>189</v>
      </c>
      <c r="F107" s="62">
        <v>1.3</v>
      </c>
      <c r="G107" s="62">
        <v>4.5</v>
      </c>
      <c r="H107" s="127">
        <f t="shared" si="4"/>
        <v>5.8</v>
      </c>
      <c r="I107" s="55">
        <f t="shared" si="5"/>
        <v>131</v>
      </c>
    </row>
    <row r="108" spans="1:9" ht="15.75">
      <c r="A108" s="8">
        <v>6</v>
      </c>
      <c r="B108" s="117">
        <v>105</v>
      </c>
      <c r="C108" s="52" t="s">
        <v>111</v>
      </c>
      <c r="D108" s="148">
        <v>35682</v>
      </c>
      <c r="E108" s="107" t="s">
        <v>189</v>
      </c>
      <c r="F108" s="62">
        <v>0</v>
      </c>
      <c r="G108" s="62">
        <v>5.5</v>
      </c>
      <c r="H108" s="127">
        <f t="shared" si="4"/>
        <v>5.5</v>
      </c>
      <c r="I108" s="55">
        <f t="shared" si="5"/>
        <v>133</v>
      </c>
    </row>
    <row r="109" spans="1:9" ht="15.75">
      <c r="A109" s="8">
        <v>7</v>
      </c>
      <c r="B109" s="116">
        <v>106</v>
      </c>
      <c r="C109" s="52" t="s">
        <v>112</v>
      </c>
      <c r="D109" s="148">
        <v>35518</v>
      </c>
      <c r="E109" s="107" t="s">
        <v>189</v>
      </c>
      <c r="F109" s="62">
        <v>1</v>
      </c>
      <c r="G109" s="62">
        <v>5.5</v>
      </c>
      <c r="H109" s="127">
        <f t="shared" si="4"/>
        <v>6.5</v>
      </c>
      <c r="I109" s="55">
        <f t="shared" si="5"/>
        <v>106</v>
      </c>
    </row>
    <row r="110" spans="1:9" ht="15.75">
      <c r="A110" s="9">
        <v>8</v>
      </c>
      <c r="B110" s="116">
        <v>107</v>
      </c>
      <c r="C110" s="64" t="s">
        <v>113</v>
      </c>
      <c r="D110" s="148">
        <v>35508</v>
      </c>
      <c r="E110" s="107" t="s">
        <v>189</v>
      </c>
      <c r="F110" s="62">
        <v>2.3</v>
      </c>
      <c r="G110" s="62">
        <v>8.5</v>
      </c>
      <c r="H110" s="127">
        <f t="shared" si="4"/>
        <v>10.8</v>
      </c>
      <c r="I110" s="55">
        <f t="shared" si="5"/>
        <v>39</v>
      </c>
    </row>
    <row r="111" spans="1:9" ht="15.75">
      <c r="A111" s="8">
        <v>9</v>
      </c>
      <c r="B111" s="117">
        <v>108</v>
      </c>
      <c r="C111" s="52" t="s">
        <v>114</v>
      </c>
      <c r="D111" s="148">
        <v>35599</v>
      </c>
      <c r="E111" s="107" t="s">
        <v>189</v>
      </c>
      <c r="F111" s="62">
        <v>3.3</v>
      </c>
      <c r="G111" s="62">
        <v>7</v>
      </c>
      <c r="H111" s="127">
        <f t="shared" si="4"/>
        <v>10.3</v>
      </c>
      <c r="I111" s="55">
        <f t="shared" si="5"/>
        <v>50</v>
      </c>
    </row>
    <row r="112" spans="1:9" ht="15.75">
      <c r="A112" s="8">
        <v>10</v>
      </c>
      <c r="B112" s="117">
        <v>109</v>
      </c>
      <c r="C112" s="52" t="s">
        <v>115</v>
      </c>
      <c r="D112" s="148">
        <v>35626</v>
      </c>
      <c r="E112" s="107" t="s">
        <v>189</v>
      </c>
      <c r="F112" s="62">
        <v>5.8</v>
      </c>
      <c r="G112" s="62">
        <v>5</v>
      </c>
      <c r="H112" s="127">
        <f t="shared" si="4"/>
        <v>10.8</v>
      </c>
      <c r="I112" s="55">
        <f t="shared" si="5"/>
        <v>39</v>
      </c>
    </row>
    <row r="113" spans="1:9" ht="15.75">
      <c r="A113" s="8">
        <v>11</v>
      </c>
      <c r="B113" s="117">
        <v>110</v>
      </c>
      <c r="C113" s="52" t="s">
        <v>116</v>
      </c>
      <c r="D113" s="148">
        <v>35666</v>
      </c>
      <c r="E113" s="107" t="s">
        <v>189</v>
      </c>
      <c r="F113" s="62">
        <v>1</v>
      </c>
      <c r="G113" s="62">
        <v>4</v>
      </c>
      <c r="H113" s="127">
        <f t="shared" si="4"/>
        <v>5</v>
      </c>
      <c r="I113" s="55">
        <f t="shared" si="5"/>
        <v>142</v>
      </c>
    </row>
    <row r="114" spans="1:9" ht="15.75">
      <c r="A114" s="9">
        <v>12</v>
      </c>
      <c r="B114" s="116">
        <v>111</v>
      </c>
      <c r="C114" s="52" t="s">
        <v>117</v>
      </c>
      <c r="D114" s="148">
        <v>35439</v>
      </c>
      <c r="E114" s="107" t="s">
        <v>189</v>
      </c>
      <c r="F114" s="62">
        <v>3.5</v>
      </c>
      <c r="G114" s="62">
        <v>5</v>
      </c>
      <c r="H114" s="127">
        <f t="shared" si="4"/>
        <v>8.5</v>
      </c>
      <c r="I114" s="55">
        <f t="shared" si="5"/>
        <v>69</v>
      </c>
    </row>
    <row r="115" spans="1:9" ht="15.75">
      <c r="A115" s="8">
        <v>13</v>
      </c>
      <c r="B115" s="116">
        <v>112</v>
      </c>
      <c r="C115" s="52" t="s">
        <v>118</v>
      </c>
      <c r="D115" s="149"/>
      <c r="E115" s="107" t="s">
        <v>189</v>
      </c>
      <c r="F115" s="62">
        <v>2.5</v>
      </c>
      <c r="G115" s="62">
        <v>4</v>
      </c>
      <c r="H115" s="127">
        <f t="shared" si="4"/>
        <v>6.5</v>
      </c>
      <c r="I115" s="55">
        <f t="shared" si="5"/>
        <v>106</v>
      </c>
    </row>
    <row r="116" spans="1:9" ht="15.75">
      <c r="A116" s="8">
        <v>14</v>
      </c>
      <c r="B116" s="117">
        <v>113</v>
      </c>
      <c r="C116" s="52" t="s">
        <v>119</v>
      </c>
      <c r="D116" s="148">
        <v>35694</v>
      </c>
      <c r="E116" s="107" t="s">
        <v>189</v>
      </c>
      <c r="F116" s="62">
        <v>3.8</v>
      </c>
      <c r="G116" s="62">
        <v>4</v>
      </c>
      <c r="H116" s="127">
        <f t="shared" si="4"/>
        <v>7.8</v>
      </c>
      <c r="I116" s="55">
        <f t="shared" si="5"/>
        <v>88</v>
      </c>
    </row>
    <row r="117" spans="1:9" ht="15.75">
      <c r="A117" s="8">
        <v>15</v>
      </c>
      <c r="B117" s="117">
        <v>114</v>
      </c>
      <c r="C117" s="47" t="s">
        <v>120</v>
      </c>
      <c r="D117" s="148">
        <v>35544</v>
      </c>
      <c r="E117" s="107" t="s">
        <v>189</v>
      </c>
      <c r="F117" s="62">
        <v>5</v>
      </c>
      <c r="G117" s="62">
        <v>8</v>
      </c>
      <c r="H117" s="127">
        <f t="shared" si="4"/>
        <v>13</v>
      </c>
      <c r="I117" s="55">
        <f t="shared" si="5"/>
        <v>8</v>
      </c>
    </row>
    <row r="118" spans="1:9" ht="15.75">
      <c r="A118" s="9">
        <v>16</v>
      </c>
      <c r="B118" s="117">
        <v>115</v>
      </c>
      <c r="C118" s="52" t="s">
        <v>121</v>
      </c>
      <c r="D118" s="148">
        <v>35732</v>
      </c>
      <c r="E118" s="107" t="s">
        <v>189</v>
      </c>
      <c r="F118" s="62">
        <v>4.5</v>
      </c>
      <c r="G118" s="62">
        <v>5.5</v>
      </c>
      <c r="H118" s="127">
        <f t="shared" si="4"/>
        <v>10</v>
      </c>
      <c r="I118" s="55">
        <f t="shared" si="5"/>
        <v>53</v>
      </c>
    </row>
    <row r="119" spans="1:9" ht="15.75">
      <c r="A119" s="8">
        <v>17</v>
      </c>
      <c r="B119" s="116">
        <v>116</v>
      </c>
      <c r="C119" s="52" t="s">
        <v>122</v>
      </c>
      <c r="D119" s="148">
        <v>35739</v>
      </c>
      <c r="E119" s="107" t="s">
        <v>189</v>
      </c>
      <c r="F119" s="62">
        <v>2.5</v>
      </c>
      <c r="G119" s="62">
        <v>4.5</v>
      </c>
      <c r="H119" s="127">
        <f t="shared" si="4"/>
        <v>7</v>
      </c>
      <c r="I119" s="55">
        <f t="shared" si="5"/>
        <v>92</v>
      </c>
    </row>
    <row r="120" spans="1:9" ht="15.75">
      <c r="A120" s="8">
        <v>18</v>
      </c>
      <c r="B120" s="116">
        <v>117</v>
      </c>
      <c r="C120" s="52" t="s">
        <v>123</v>
      </c>
      <c r="D120" s="148">
        <v>35671</v>
      </c>
      <c r="E120" s="107" t="s">
        <v>189</v>
      </c>
      <c r="F120" s="62">
        <v>1</v>
      </c>
      <c r="G120" s="62">
        <v>5</v>
      </c>
      <c r="H120" s="127">
        <f t="shared" si="4"/>
        <v>6</v>
      </c>
      <c r="I120" s="55">
        <f t="shared" si="5"/>
        <v>116</v>
      </c>
    </row>
    <row r="121" spans="1:9" ht="15.75">
      <c r="A121" s="8">
        <v>19</v>
      </c>
      <c r="B121" s="117">
        <v>118</v>
      </c>
      <c r="C121" s="52" t="s">
        <v>124</v>
      </c>
      <c r="D121" s="148">
        <v>35591</v>
      </c>
      <c r="E121" s="107" t="s">
        <v>189</v>
      </c>
      <c r="F121" s="62">
        <v>4</v>
      </c>
      <c r="G121" s="62">
        <v>4</v>
      </c>
      <c r="H121" s="127">
        <f t="shared" si="4"/>
        <v>8</v>
      </c>
      <c r="I121" s="55">
        <f t="shared" si="5"/>
        <v>81</v>
      </c>
    </row>
    <row r="122" spans="1:9" ht="15.75">
      <c r="A122" s="9">
        <v>20</v>
      </c>
      <c r="B122" s="117">
        <v>119</v>
      </c>
      <c r="C122" s="52" t="s">
        <v>125</v>
      </c>
      <c r="D122" s="148">
        <v>35637</v>
      </c>
      <c r="E122" s="107" t="s">
        <v>189</v>
      </c>
      <c r="F122" s="62">
        <v>5</v>
      </c>
      <c r="G122" s="62">
        <v>6</v>
      </c>
      <c r="H122" s="127">
        <f t="shared" si="4"/>
        <v>11</v>
      </c>
      <c r="I122" s="55">
        <f t="shared" si="5"/>
        <v>33</v>
      </c>
    </row>
    <row r="123" spans="1:9" ht="15.75">
      <c r="A123" s="8">
        <v>21</v>
      </c>
      <c r="B123" s="117">
        <v>120</v>
      </c>
      <c r="C123" s="52" t="s">
        <v>126</v>
      </c>
      <c r="D123" s="148">
        <v>35557</v>
      </c>
      <c r="E123" s="107" t="s">
        <v>189</v>
      </c>
      <c r="F123" s="62">
        <v>4</v>
      </c>
      <c r="G123" s="62">
        <v>5.5</v>
      </c>
      <c r="H123" s="127">
        <f t="shared" si="4"/>
        <v>9.5</v>
      </c>
      <c r="I123" s="55">
        <f t="shared" si="5"/>
        <v>63</v>
      </c>
    </row>
    <row r="124" spans="1:9" ht="15.75">
      <c r="A124" s="8">
        <v>22</v>
      </c>
      <c r="B124" s="116">
        <v>121</v>
      </c>
      <c r="C124" s="52" t="s">
        <v>127</v>
      </c>
      <c r="D124" s="148">
        <v>35452</v>
      </c>
      <c r="E124" s="107" t="s">
        <v>189</v>
      </c>
      <c r="F124" s="62">
        <v>0.5</v>
      </c>
      <c r="G124" s="62">
        <v>5</v>
      </c>
      <c r="H124" s="127">
        <f t="shared" si="4"/>
        <v>5.5</v>
      </c>
      <c r="I124" s="55">
        <f t="shared" si="5"/>
        <v>133</v>
      </c>
    </row>
    <row r="125" spans="1:9" ht="15.75">
      <c r="A125" s="8">
        <v>23</v>
      </c>
      <c r="B125" s="116">
        <v>122</v>
      </c>
      <c r="C125" s="52" t="s">
        <v>128</v>
      </c>
      <c r="D125" s="148">
        <v>35768</v>
      </c>
      <c r="E125" s="107" t="s">
        <v>189</v>
      </c>
      <c r="F125" s="62">
        <v>6</v>
      </c>
      <c r="G125" s="62">
        <v>6.5</v>
      </c>
      <c r="H125" s="127">
        <f t="shared" si="4"/>
        <v>12.5</v>
      </c>
      <c r="I125" s="55">
        <f t="shared" si="5"/>
        <v>10</v>
      </c>
    </row>
    <row r="126" spans="1:9" ht="15.75">
      <c r="A126" s="9">
        <v>24</v>
      </c>
      <c r="B126" s="117">
        <v>123</v>
      </c>
      <c r="C126" s="47" t="s">
        <v>129</v>
      </c>
      <c r="D126" s="148">
        <v>35772</v>
      </c>
      <c r="E126" s="107" t="s">
        <v>189</v>
      </c>
      <c r="F126" s="62">
        <v>2</v>
      </c>
      <c r="G126" s="62">
        <v>2</v>
      </c>
      <c r="H126" s="127">
        <f t="shared" si="4"/>
        <v>4</v>
      </c>
      <c r="I126" s="55">
        <f t="shared" si="5"/>
        <v>150</v>
      </c>
    </row>
    <row r="127" spans="1:9" ht="15.75">
      <c r="A127" s="8">
        <v>25</v>
      </c>
      <c r="B127" s="117">
        <v>124</v>
      </c>
      <c r="C127" s="52" t="s">
        <v>130</v>
      </c>
      <c r="D127" s="148">
        <v>35435</v>
      </c>
      <c r="E127" s="107" t="s">
        <v>189</v>
      </c>
      <c r="F127" s="62">
        <v>0</v>
      </c>
      <c r="G127" s="62">
        <v>4</v>
      </c>
      <c r="H127" s="127">
        <f t="shared" si="4"/>
        <v>4</v>
      </c>
      <c r="I127" s="55">
        <f t="shared" si="5"/>
        <v>150</v>
      </c>
    </row>
    <row r="128" spans="1:9" ht="16.5">
      <c r="A128" s="8">
        <v>26</v>
      </c>
      <c r="B128" s="117">
        <v>125</v>
      </c>
      <c r="C128" s="63" t="s">
        <v>197</v>
      </c>
      <c r="D128" s="148">
        <v>35557</v>
      </c>
      <c r="E128" s="107" t="s">
        <v>189</v>
      </c>
      <c r="F128" s="62">
        <v>4.5</v>
      </c>
      <c r="G128" s="62">
        <v>7</v>
      </c>
      <c r="H128" s="127">
        <f t="shared" si="4"/>
        <v>11.5</v>
      </c>
      <c r="I128" s="55">
        <f t="shared" si="5"/>
        <v>28</v>
      </c>
    </row>
    <row r="129" spans="1:9" ht="15.75">
      <c r="A129" s="8">
        <v>27</v>
      </c>
      <c r="B129" s="116">
        <v>126</v>
      </c>
      <c r="C129" s="52" t="s">
        <v>131</v>
      </c>
      <c r="D129" s="148">
        <v>35667</v>
      </c>
      <c r="E129" s="107" t="s">
        <v>189</v>
      </c>
      <c r="F129" s="62">
        <v>3</v>
      </c>
      <c r="G129" s="62">
        <v>7</v>
      </c>
      <c r="H129" s="127">
        <f t="shared" si="4"/>
        <v>10</v>
      </c>
      <c r="I129" s="55">
        <f t="shared" si="5"/>
        <v>53</v>
      </c>
    </row>
    <row r="130" spans="1:9" ht="15.75">
      <c r="A130" s="9">
        <v>28</v>
      </c>
      <c r="B130" s="116">
        <v>127</v>
      </c>
      <c r="C130" s="52" t="s">
        <v>132</v>
      </c>
      <c r="D130" s="148">
        <v>35741</v>
      </c>
      <c r="E130" s="107" t="s">
        <v>189</v>
      </c>
      <c r="F130" s="62">
        <v>5.3</v>
      </c>
      <c r="G130" s="62">
        <v>6.5</v>
      </c>
      <c r="H130" s="127">
        <f t="shared" si="4"/>
        <v>11.8</v>
      </c>
      <c r="I130" s="55">
        <f t="shared" si="5"/>
        <v>26</v>
      </c>
    </row>
    <row r="131" spans="1:9" ht="15.75">
      <c r="A131" s="8">
        <v>29</v>
      </c>
      <c r="B131" s="117">
        <v>128</v>
      </c>
      <c r="C131" s="52" t="s">
        <v>133</v>
      </c>
      <c r="D131" s="148">
        <v>35713</v>
      </c>
      <c r="E131" s="107" t="s">
        <v>189</v>
      </c>
      <c r="F131" s="62">
        <v>6</v>
      </c>
      <c r="G131" s="62">
        <v>8.5</v>
      </c>
      <c r="H131" s="127">
        <f t="shared" si="4"/>
        <v>14.5</v>
      </c>
      <c r="I131" s="55">
        <f t="shared" si="5"/>
        <v>2</v>
      </c>
    </row>
    <row r="132" spans="1:9" ht="14.25" customHeight="1">
      <c r="A132" s="8">
        <v>30</v>
      </c>
      <c r="B132" s="117">
        <v>129</v>
      </c>
      <c r="C132" s="65" t="s">
        <v>134</v>
      </c>
      <c r="D132" s="148">
        <v>35727</v>
      </c>
      <c r="E132" s="107" t="s">
        <v>189</v>
      </c>
      <c r="F132" s="62">
        <v>3.5</v>
      </c>
      <c r="G132" s="62">
        <v>7</v>
      </c>
      <c r="H132" s="127">
        <f t="shared" si="4"/>
        <v>10.5</v>
      </c>
      <c r="I132" s="55">
        <f aca="true" t="shared" si="6" ref="I132:I163">RANK(H132,$H$4:$H$169,0)</f>
        <v>44</v>
      </c>
    </row>
    <row r="133" spans="1:9" ht="15.75">
      <c r="A133" s="8">
        <v>31</v>
      </c>
      <c r="B133" s="117">
        <v>130</v>
      </c>
      <c r="C133" s="52" t="s">
        <v>135</v>
      </c>
      <c r="D133" s="148">
        <v>35466</v>
      </c>
      <c r="E133" s="107" t="s">
        <v>189</v>
      </c>
      <c r="F133" s="62"/>
      <c r="G133" s="62"/>
      <c r="H133" s="127">
        <f t="shared" si="4"/>
        <v>0</v>
      </c>
      <c r="I133" s="55">
        <f t="shared" si="6"/>
        <v>165</v>
      </c>
    </row>
    <row r="134" spans="1:9" ht="15.75">
      <c r="A134" s="9">
        <v>32</v>
      </c>
      <c r="B134" s="116">
        <v>131</v>
      </c>
      <c r="C134" s="52" t="s">
        <v>136</v>
      </c>
      <c r="D134" s="148">
        <v>35729</v>
      </c>
      <c r="E134" s="107" t="s">
        <v>189</v>
      </c>
      <c r="F134" s="62">
        <v>6</v>
      </c>
      <c r="G134" s="62">
        <v>6.5</v>
      </c>
      <c r="H134" s="127">
        <f t="shared" si="4"/>
        <v>12.5</v>
      </c>
      <c r="I134" s="55">
        <f t="shared" si="6"/>
        <v>10</v>
      </c>
    </row>
    <row r="135" spans="1:9" ht="15.75">
      <c r="A135" s="10">
        <v>33</v>
      </c>
      <c r="B135" s="120">
        <v>132</v>
      </c>
      <c r="C135" s="66" t="s">
        <v>137</v>
      </c>
      <c r="D135" s="150">
        <v>35521</v>
      </c>
      <c r="E135" s="108" t="s">
        <v>189</v>
      </c>
      <c r="F135" s="62">
        <v>5.5</v>
      </c>
      <c r="G135" s="62">
        <v>3</v>
      </c>
      <c r="H135" s="128">
        <f t="shared" si="4"/>
        <v>8.5</v>
      </c>
      <c r="I135" s="113">
        <f t="shared" si="6"/>
        <v>69</v>
      </c>
    </row>
    <row r="136" spans="1:9" ht="15.75">
      <c r="A136" s="16">
        <v>1</v>
      </c>
      <c r="B136" s="119">
        <v>133</v>
      </c>
      <c r="C136" s="72" t="s">
        <v>138</v>
      </c>
      <c r="D136" s="153">
        <v>35665</v>
      </c>
      <c r="E136" s="109" t="s">
        <v>190</v>
      </c>
      <c r="F136" s="46">
        <v>3.8</v>
      </c>
      <c r="G136" s="46">
        <v>5.5</v>
      </c>
      <c r="H136" s="129">
        <f t="shared" si="4"/>
        <v>9.3</v>
      </c>
      <c r="I136" s="114">
        <f t="shared" si="6"/>
        <v>65</v>
      </c>
    </row>
    <row r="137" spans="1:9" ht="15.75">
      <c r="A137" s="8">
        <v>2</v>
      </c>
      <c r="B137" s="117">
        <v>134</v>
      </c>
      <c r="C137" s="47" t="s">
        <v>139</v>
      </c>
      <c r="D137" s="154">
        <v>35694</v>
      </c>
      <c r="E137" s="109" t="s">
        <v>190</v>
      </c>
      <c r="F137" s="48">
        <v>1.3</v>
      </c>
      <c r="G137" s="48">
        <v>2</v>
      </c>
      <c r="H137" s="127">
        <f t="shared" si="4"/>
        <v>3.3</v>
      </c>
      <c r="I137" s="55">
        <f t="shared" si="6"/>
        <v>159</v>
      </c>
    </row>
    <row r="138" spans="1:9" ht="15.75">
      <c r="A138" s="9">
        <v>3</v>
      </c>
      <c r="B138" s="117">
        <v>135</v>
      </c>
      <c r="C138" s="47" t="s">
        <v>140</v>
      </c>
      <c r="D138" s="154">
        <v>35739</v>
      </c>
      <c r="E138" s="109" t="s">
        <v>190</v>
      </c>
      <c r="F138" s="48">
        <v>6</v>
      </c>
      <c r="G138" s="48">
        <v>6.5</v>
      </c>
      <c r="H138" s="127">
        <f t="shared" si="4"/>
        <v>12.5</v>
      </c>
      <c r="I138" s="55">
        <f t="shared" si="6"/>
        <v>10</v>
      </c>
    </row>
    <row r="139" spans="1:9" ht="15.75">
      <c r="A139" s="18">
        <v>4</v>
      </c>
      <c r="B139" s="117">
        <v>136</v>
      </c>
      <c r="C139" s="47" t="s">
        <v>141</v>
      </c>
      <c r="D139" s="154">
        <v>35655</v>
      </c>
      <c r="E139" s="109" t="s">
        <v>190</v>
      </c>
      <c r="F139" s="48">
        <v>0.8</v>
      </c>
      <c r="G139" s="48">
        <v>4</v>
      </c>
      <c r="H139" s="127">
        <f t="shared" si="4"/>
        <v>4.8</v>
      </c>
      <c r="I139" s="55">
        <f t="shared" si="6"/>
        <v>147</v>
      </c>
    </row>
    <row r="140" spans="1:9" ht="15.75">
      <c r="A140" s="18">
        <v>5</v>
      </c>
      <c r="B140" s="117">
        <v>137</v>
      </c>
      <c r="C140" s="47" t="s">
        <v>142</v>
      </c>
      <c r="D140" s="154">
        <v>35791</v>
      </c>
      <c r="E140" s="109" t="s">
        <v>190</v>
      </c>
      <c r="F140" s="48">
        <v>5.8</v>
      </c>
      <c r="G140" s="48">
        <v>5</v>
      </c>
      <c r="H140" s="127">
        <f t="shared" si="4"/>
        <v>10.8</v>
      </c>
      <c r="I140" s="55">
        <f t="shared" si="6"/>
        <v>39</v>
      </c>
    </row>
    <row r="141" spans="1:9" ht="15.75">
      <c r="A141" s="19">
        <v>6</v>
      </c>
      <c r="B141" s="116">
        <v>138</v>
      </c>
      <c r="C141" s="47" t="s">
        <v>143</v>
      </c>
      <c r="D141" s="154">
        <v>35689</v>
      </c>
      <c r="E141" s="109" t="s">
        <v>190</v>
      </c>
      <c r="F141" s="48">
        <v>2.8</v>
      </c>
      <c r="G141" s="48">
        <v>4</v>
      </c>
      <c r="H141" s="127">
        <f t="shared" si="4"/>
        <v>6.8</v>
      </c>
      <c r="I141" s="55">
        <f t="shared" si="6"/>
        <v>104</v>
      </c>
    </row>
    <row r="142" spans="1:9" ht="15.75">
      <c r="A142" s="18">
        <v>7</v>
      </c>
      <c r="B142" s="116">
        <v>139</v>
      </c>
      <c r="C142" s="47" t="s">
        <v>144</v>
      </c>
      <c r="D142" s="154">
        <v>35753</v>
      </c>
      <c r="E142" s="109" t="s">
        <v>190</v>
      </c>
      <c r="F142" s="48">
        <v>0</v>
      </c>
      <c r="G142" s="48">
        <v>3</v>
      </c>
      <c r="H142" s="127">
        <f t="shared" si="4"/>
        <v>3</v>
      </c>
      <c r="I142" s="55">
        <f t="shared" si="6"/>
        <v>160</v>
      </c>
    </row>
    <row r="143" spans="1:9" ht="15.75">
      <c r="A143" s="18">
        <v>8</v>
      </c>
      <c r="B143" s="117">
        <v>140</v>
      </c>
      <c r="C143" s="47" t="s">
        <v>145</v>
      </c>
      <c r="D143" s="154">
        <v>35623</v>
      </c>
      <c r="E143" s="109" t="s">
        <v>190</v>
      </c>
      <c r="F143" s="48">
        <v>1</v>
      </c>
      <c r="G143" s="48">
        <v>5.5</v>
      </c>
      <c r="H143" s="127">
        <f t="shared" si="4"/>
        <v>6.5</v>
      </c>
      <c r="I143" s="55">
        <f t="shared" si="6"/>
        <v>106</v>
      </c>
    </row>
    <row r="144" spans="1:9" ht="15.75">
      <c r="A144" s="19">
        <v>9</v>
      </c>
      <c r="B144" s="117">
        <v>141</v>
      </c>
      <c r="C144" s="47" t="s">
        <v>146</v>
      </c>
      <c r="D144" s="154">
        <v>35564</v>
      </c>
      <c r="E144" s="109" t="s">
        <v>190</v>
      </c>
      <c r="F144" s="48">
        <v>1</v>
      </c>
      <c r="G144" s="48">
        <v>2</v>
      </c>
      <c r="H144" s="127">
        <f t="shared" si="4"/>
        <v>3</v>
      </c>
      <c r="I144" s="55">
        <f t="shared" si="6"/>
        <v>160</v>
      </c>
    </row>
    <row r="145" spans="1:9" ht="15.75">
      <c r="A145" s="18">
        <v>10</v>
      </c>
      <c r="B145" s="117">
        <v>142</v>
      </c>
      <c r="C145" s="49" t="s">
        <v>147</v>
      </c>
      <c r="D145" s="154">
        <v>35626</v>
      </c>
      <c r="E145" s="109" t="s">
        <v>190</v>
      </c>
      <c r="F145" s="48">
        <v>2.3</v>
      </c>
      <c r="G145" s="48">
        <v>3.5</v>
      </c>
      <c r="H145" s="127">
        <f t="shared" si="4"/>
        <v>5.8</v>
      </c>
      <c r="I145" s="55">
        <f t="shared" si="6"/>
        <v>131</v>
      </c>
    </row>
    <row r="146" spans="1:9" ht="15.75">
      <c r="A146" s="18">
        <v>11</v>
      </c>
      <c r="B146" s="117">
        <v>143</v>
      </c>
      <c r="C146" s="50" t="s">
        <v>148</v>
      </c>
      <c r="D146" s="154">
        <v>35673</v>
      </c>
      <c r="E146" s="109" t="s">
        <v>190</v>
      </c>
      <c r="F146" s="48">
        <v>6.3</v>
      </c>
      <c r="G146" s="48">
        <v>5</v>
      </c>
      <c r="H146" s="127">
        <f t="shared" si="4"/>
        <v>11.3</v>
      </c>
      <c r="I146" s="55">
        <f t="shared" si="6"/>
        <v>32</v>
      </c>
    </row>
    <row r="147" spans="1:9" ht="15.75">
      <c r="A147" s="19">
        <v>12</v>
      </c>
      <c r="B147" s="117">
        <v>144</v>
      </c>
      <c r="C147" s="47" t="s">
        <v>149</v>
      </c>
      <c r="D147" s="154">
        <v>35450</v>
      </c>
      <c r="E147" s="109" t="s">
        <v>190</v>
      </c>
      <c r="F147" s="48">
        <v>2.5</v>
      </c>
      <c r="G147" s="48">
        <v>3.5</v>
      </c>
      <c r="H147" s="127">
        <f t="shared" si="4"/>
        <v>6</v>
      </c>
      <c r="I147" s="55">
        <f t="shared" si="6"/>
        <v>116</v>
      </c>
    </row>
    <row r="148" spans="1:9" ht="15.75">
      <c r="A148" s="18">
        <v>13</v>
      </c>
      <c r="B148" s="116">
        <v>145</v>
      </c>
      <c r="C148" s="47" t="s">
        <v>150</v>
      </c>
      <c r="D148" s="154">
        <v>35694</v>
      </c>
      <c r="E148" s="109" t="s">
        <v>190</v>
      </c>
      <c r="F148" s="48">
        <v>1.3</v>
      </c>
      <c r="G148" s="48">
        <v>2.5</v>
      </c>
      <c r="H148" s="127">
        <f t="shared" si="4"/>
        <v>3.8</v>
      </c>
      <c r="I148" s="55">
        <f t="shared" si="6"/>
        <v>153</v>
      </c>
    </row>
    <row r="149" spans="1:9" ht="15.75">
      <c r="A149" s="18">
        <v>14</v>
      </c>
      <c r="B149" s="116">
        <v>146</v>
      </c>
      <c r="C149" s="47" t="s">
        <v>151</v>
      </c>
      <c r="D149" s="154">
        <v>35527</v>
      </c>
      <c r="E149" s="109" t="s">
        <v>190</v>
      </c>
      <c r="F149" s="48">
        <v>1</v>
      </c>
      <c r="G149" s="48">
        <v>4</v>
      </c>
      <c r="H149" s="127">
        <f t="shared" si="4"/>
        <v>5</v>
      </c>
      <c r="I149" s="55">
        <f t="shared" si="6"/>
        <v>142</v>
      </c>
    </row>
    <row r="150" spans="1:9" ht="15.75">
      <c r="A150" s="19">
        <v>15</v>
      </c>
      <c r="B150" s="117">
        <v>147</v>
      </c>
      <c r="C150" s="47" t="s">
        <v>152</v>
      </c>
      <c r="D150" s="154">
        <v>35742</v>
      </c>
      <c r="E150" s="109" t="s">
        <v>190</v>
      </c>
      <c r="F150" s="48">
        <v>1</v>
      </c>
      <c r="G150" s="48">
        <v>2.5</v>
      </c>
      <c r="H150" s="127">
        <f t="shared" si="4"/>
        <v>3.5</v>
      </c>
      <c r="I150" s="55">
        <f t="shared" si="6"/>
        <v>154</v>
      </c>
    </row>
    <row r="151" spans="1:9" ht="15.75">
      <c r="A151" s="18">
        <v>16</v>
      </c>
      <c r="B151" s="117">
        <v>148</v>
      </c>
      <c r="C151" s="47" t="s">
        <v>153</v>
      </c>
      <c r="D151" s="154">
        <v>35669</v>
      </c>
      <c r="E151" s="109" t="s">
        <v>190</v>
      </c>
      <c r="F151" s="48">
        <v>2.5</v>
      </c>
      <c r="G151" s="48">
        <v>6.5</v>
      </c>
      <c r="H151" s="127">
        <f t="shared" si="4"/>
        <v>9</v>
      </c>
      <c r="I151" s="55">
        <f t="shared" si="6"/>
        <v>66</v>
      </c>
    </row>
    <row r="152" spans="1:9" ht="15.75">
      <c r="A152" s="18">
        <v>17</v>
      </c>
      <c r="B152" s="117">
        <v>149</v>
      </c>
      <c r="C152" s="47" t="s">
        <v>154</v>
      </c>
      <c r="D152" s="154">
        <v>35593</v>
      </c>
      <c r="E152" s="109" t="s">
        <v>190</v>
      </c>
      <c r="F152" s="48">
        <v>3.5</v>
      </c>
      <c r="G152" s="48">
        <v>6.5</v>
      </c>
      <c r="H152" s="127">
        <f t="shared" si="4"/>
        <v>10</v>
      </c>
      <c r="I152" s="55">
        <f t="shared" si="6"/>
        <v>53</v>
      </c>
    </row>
    <row r="153" spans="1:9" ht="15.75">
      <c r="A153" s="19">
        <v>18</v>
      </c>
      <c r="B153" s="117">
        <v>150</v>
      </c>
      <c r="C153" s="47" t="s">
        <v>155</v>
      </c>
      <c r="D153" s="154">
        <v>35515</v>
      </c>
      <c r="E153" s="109" t="s">
        <v>190</v>
      </c>
      <c r="F153" s="48">
        <v>5.5</v>
      </c>
      <c r="G153" s="48">
        <v>6.5</v>
      </c>
      <c r="H153" s="127">
        <f t="shared" si="4"/>
        <v>12</v>
      </c>
      <c r="I153" s="55">
        <f t="shared" si="6"/>
        <v>22</v>
      </c>
    </row>
    <row r="154" spans="1:9" ht="15.75">
      <c r="A154" s="18">
        <v>19</v>
      </c>
      <c r="B154" s="117">
        <v>151</v>
      </c>
      <c r="C154" s="47" t="s">
        <v>156</v>
      </c>
      <c r="D154" s="154">
        <v>35723</v>
      </c>
      <c r="E154" s="109" t="s">
        <v>190</v>
      </c>
      <c r="F154" s="48">
        <v>2</v>
      </c>
      <c r="G154" s="48">
        <v>4.5</v>
      </c>
      <c r="H154" s="127">
        <f t="shared" si="4"/>
        <v>6.5</v>
      </c>
      <c r="I154" s="55">
        <f t="shared" si="6"/>
        <v>106</v>
      </c>
    </row>
    <row r="155" spans="1:9" ht="15.75">
      <c r="A155" s="18">
        <v>20</v>
      </c>
      <c r="B155" s="116">
        <v>152</v>
      </c>
      <c r="C155" s="47" t="s">
        <v>157</v>
      </c>
      <c r="D155" s="154">
        <v>35660</v>
      </c>
      <c r="E155" s="109" t="s">
        <v>190</v>
      </c>
      <c r="F155" s="48">
        <v>3.5</v>
      </c>
      <c r="G155" s="48">
        <v>5</v>
      </c>
      <c r="H155" s="127">
        <f t="shared" si="4"/>
        <v>8.5</v>
      </c>
      <c r="I155" s="55">
        <f t="shared" si="6"/>
        <v>69</v>
      </c>
    </row>
    <row r="156" spans="1:9" ht="15.75">
      <c r="A156" s="19">
        <v>21</v>
      </c>
      <c r="B156" s="116">
        <v>153</v>
      </c>
      <c r="C156" s="47" t="s">
        <v>158</v>
      </c>
      <c r="D156" s="154">
        <v>35592</v>
      </c>
      <c r="E156" s="109" t="s">
        <v>190</v>
      </c>
      <c r="F156" s="48">
        <v>5</v>
      </c>
      <c r="G156" s="48">
        <v>7.5</v>
      </c>
      <c r="H156" s="127">
        <f t="shared" si="4"/>
        <v>12.5</v>
      </c>
      <c r="I156" s="55">
        <f t="shared" si="6"/>
        <v>10</v>
      </c>
    </row>
    <row r="157" spans="1:9" ht="15.75">
      <c r="A157" s="18">
        <v>22</v>
      </c>
      <c r="B157" s="117">
        <v>154</v>
      </c>
      <c r="C157" s="47" t="s">
        <v>159</v>
      </c>
      <c r="D157" s="154">
        <v>35534</v>
      </c>
      <c r="E157" s="109" t="s">
        <v>190</v>
      </c>
      <c r="F157" s="48">
        <v>3</v>
      </c>
      <c r="G157" s="48">
        <v>5.5</v>
      </c>
      <c r="H157" s="127">
        <f t="shared" si="4"/>
        <v>8.5</v>
      </c>
      <c r="I157" s="55">
        <f t="shared" si="6"/>
        <v>69</v>
      </c>
    </row>
    <row r="158" spans="1:9" ht="15.75">
      <c r="A158" s="18">
        <v>23</v>
      </c>
      <c r="B158" s="117">
        <v>155</v>
      </c>
      <c r="C158" s="47" t="s">
        <v>160</v>
      </c>
      <c r="D158" s="154">
        <v>35764</v>
      </c>
      <c r="E158" s="109" t="s">
        <v>190</v>
      </c>
      <c r="F158" s="48">
        <v>3.5</v>
      </c>
      <c r="G158" s="48">
        <v>7</v>
      </c>
      <c r="H158" s="127">
        <f t="shared" si="4"/>
        <v>10.5</v>
      </c>
      <c r="I158" s="55">
        <f t="shared" si="6"/>
        <v>44</v>
      </c>
    </row>
    <row r="159" spans="1:9" ht="15.75">
      <c r="A159" s="19">
        <v>24</v>
      </c>
      <c r="B159" s="117">
        <v>156</v>
      </c>
      <c r="C159" s="47" t="s">
        <v>161</v>
      </c>
      <c r="D159" s="154">
        <v>35635</v>
      </c>
      <c r="E159" s="109" t="s">
        <v>190</v>
      </c>
      <c r="F159" s="48">
        <v>2.5</v>
      </c>
      <c r="G159" s="48">
        <v>6</v>
      </c>
      <c r="H159" s="127">
        <f t="shared" si="4"/>
        <v>8.5</v>
      </c>
      <c r="I159" s="55">
        <f t="shared" si="6"/>
        <v>69</v>
      </c>
    </row>
    <row r="160" spans="1:9" ht="15.75">
      <c r="A160" s="18">
        <v>25</v>
      </c>
      <c r="B160" s="117">
        <v>157</v>
      </c>
      <c r="C160" s="47" t="s">
        <v>162</v>
      </c>
      <c r="D160" s="154">
        <v>35485</v>
      </c>
      <c r="E160" s="109" t="s">
        <v>190</v>
      </c>
      <c r="F160" s="48">
        <v>0</v>
      </c>
      <c r="G160" s="48">
        <v>5.5</v>
      </c>
      <c r="H160" s="127">
        <f t="shared" si="4"/>
        <v>5.5</v>
      </c>
      <c r="I160" s="55">
        <f t="shared" si="6"/>
        <v>133</v>
      </c>
    </row>
    <row r="161" spans="1:9" ht="15.75">
      <c r="A161" s="18">
        <v>26</v>
      </c>
      <c r="B161" s="117">
        <v>158</v>
      </c>
      <c r="C161" s="47" t="s">
        <v>163</v>
      </c>
      <c r="D161" s="154">
        <v>35750</v>
      </c>
      <c r="E161" s="109" t="s">
        <v>190</v>
      </c>
      <c r="F161" s="48">
        <v>4</v>
      </c>
      <c r="G161" s="48">
        <v>6</v>
      </c>
      <c r="H161" s="127">
        <f t="shared" si="4"/>
        <v>10</v>
      </c>
      <c r="I161" s="55">
        <f t="shared" si="6"/>
        <v>53</v>
      </c>
    </row>
    <row r="162" spans="1:9" ht="15.75">
      <c r="A162" s="19">
        <v>27</v>
      </c>
      <c r="B162" s="116">
        <v>159</v>
      </c>
      <c r="C162" s="47" t="s">
        <v>97</v>
      </c>
      <c r="D162" s="154">
        <v>35609</v>
      </c>
      <c r="E162" s="109" t="s">
        <v>190</v>
      </c>
      <c r="F162" s="48">
        <v>7</v>
      </c>
      <c r="G162" s="48">
        <v>8.5</v>
      </c>
      <c r="H162" s="127">
        <f t="shared" si="4"/>
        <v>15.5</v>
      </c>
      <c r="I162" s="55">
        <f t="shared" si="6"/>
        <v>1</v>
      </c>
    </row>
    <row r="163" spans="1:9" ht="15.75">
      <c r="A163" s="18">
        <v>28</v>
      </c>
      <c r="B163" s="116">
        <v>160</v>
      </c>
      <c r="C163" s="51" t="s">
        <v>164</v>
      </c>
      <c r="D163" s="154">
        <v>35564</v>
      </c>
      <c r="E163" s="109" t="s">
        <v>190</v>
      </c>
      <c r="F163" s="48">
        <v>6.3</v>
      </c>
      <c r="G163" s="48">
        <v>6</v>
      </c>
      <c r="H163" s="127">
        <f t="shared" si="4"/>
        <v>12.3</v>
      </c>
      <c r="I163" s="55">
        <f t="shared" si="6"/>
        <v>20</v>
      </c>
    </row>
    <row r="164" spans="1:9" ht="15.75">
      <c r="A164" s="18">
        <v>29</v>
      </c>
      <c r="B164" s="117">
        <v>161</v>
      </c>
      <c r="C164" s="47" t="s">
        <v>165</v>
      </c>
      <c r="D164" s="154">
        <v>35444</v>
      </c>
      <c r="E164" s="109" t="s">
        <v>190</v>
      </c>
      <c r="F164" s="48"/>
      <c r="G164" s="48"/>
      <c r="H164" s="127">
        <f t="shared" si="4"/>
        <v>0</v>
      </c>
      <c r="I164" s="55">
        <f aca="true" t="shared" si="7" ref="I164:I169">RANK(H164,$H$4:$H$169,0)</f>
        <v>165</v>
      </c>
    </row>
    <row r="165" spans="1:9" ht="15.75">
      <c r="A165" s="19">
        <v>30</v>
      </c>
      <c r="B165" s="117">
        <v>162</v>
      </c>
      <c r="C165" s="47" t="s">
        <v>166</v>
      </c>
      <c r="D165" s="154">
        <v>35582</v>
      </c>
      <c r="E165" s="109" t="s">
        <v>190</v>
      </c>
      <c r="F165" s="48">
        <v>0</v>
      </c>
      <c r="G165" s="48">
        <v>3.5</v>
      </c>
      <c r="H165" s="127">
        <f t="shared" si="4"/>
        <v>3.5</v>
      </c>
      <c r="I165" s="55">
        <f t="shared" si="7"/>
        <v>154</v>
      </c>
    </row>
    <row r="166" spans="1:9" ht="15.75">
      <c r="A166" s="18">
        <v>31</v>
      </c>
      <c r="B166" s="117">
        <v>163</v>
      </c>
      <c r="C166" s="47" t="s">
        <v>167</v>
      </c>
      <c r="D166" s="154">
        <v>35718</v>
      </c>
      <c r="E166" s="109" t="s">
        <v>190</v>
      </c>
      <c r="F166" s="48">
        <v>0</v>
      </c>
      <c r="G166" s="48">
        <v>6</v>
      </c>
      <c r="H166" s="127">
        <f t="shared" si="4"/>
        <v>6</v>
      </c>
      <c r="I166" s="55">
        <f t="shared" si="7"/>
        <v>116</v>
      </c>
    </row>
    <row r="167" spans="1:9" ht="15.75">
      <c r="A167" s="18">
        <v>32</v>
      </c>
      <c r="B167" s="117">
        <v>164</v>
      </c>
      <c r="C167" s="47" t="s">
        <v>168</v>
      </c>
      <c r="D167" s="154">
        <v>35667</v>
      </c>
      <c r="E167" s="109" t="s">
        <v>190</v>
      </c>
      <c r="F167" s="48">
        <v>4</v>
      </c>
      <c r="G167" s="48">
        <v>6</v>
      </c>
      <c r="H167" s="127">
        <f t="shared" si="4"/>
        <v>10</v>
      </c>
      <c r="I167" s="55">
        <f t="shared" si="7"/>
        <v>53</v>
      </c>
    </row>
    <row r="168" spans="1:9" ht="15.75">
      <c r="A168" s="19">
        <v>33</v>
      </c>
      <c r="B168" s="117">
        <v>165</v>
      </c>
      <c r="C168" s="52" t="s">
        <v>169</v>
      </c>
      <c r="D168" s="154">
        <v>35680</v>
      </c>
      <c r="E168" s="110" t="s">
        <v>190</v>
      </c>
      <c r="F168" s="48">
        <v>4.5</v>
      </c>
      <c r="G168" s="48">
        <v>6.5</v>
      </c>
      <c r="H168" s="127">
        <f t="shared" si="4"/>
        <v>11</v>
      </c>
      <c r="I168" s="55">
        <f t="shared" si="7"/>
        <v>33</v>
      </c>
    </row>
    <row r="169" spans="1:9" ht="16.5" customHeight="1">
      <c r="A169" s="41">
        <v>34</v>
      </c>
      <c r="B169" s="120">
        <v>166</v>
      </c>
      <c r="C169" s="111" t="s">
        <v>170</v>
      </c>
      <c r="D169" s="155">
        <v>35501</v>
      </c>
      <c r="E169" s="112" t="s">
        <v>190</v>
      </c>
      <c r="F169" s="42">
        <v>1.5</v>
      </c>
      <c r="G169" s="42">
        <v>5.5</v>
      </c>
      <c r="H169" s="128">
        <f t="shared" si="4"/>
        <v>7</v>
      </c>
      <c r="I169" s="113">
        <f t="shared" si="7"/>
        <v>92</v>
      </c>
    </row>
    <row r="170" spans="1:10" ht="15.75">
      <c r="A170" s="3"/>
      <c r="B170" s="3"/>
      <c r="C170" s="159"/>
      <c r="D170" s="159"/>
      <c r="E170" s="159"/>
      <c r="F170" s="160" t="s">
        <v>191</v>
      </c>
      <c r="G170" s="160"/>
      <c r="H170" s="160"/>
      <c r="I170" s="160"/>
      <c r="J170" s="160"/>
    </row>
    <row r="171" spans="1:10" ht="15.75">
      <c r="A171" s="3"/>
      <c r="B171" s="3"/>
      <c r="C171" s="4"/>
      <c r="D171" s="4"/>
      <c r="E171" s="40"/>
      <c r="F171" s="131"/>
      <c r="G171" s="156" t="s">
        <v>10</v>
      </c>
      <c r="H171" s="156"/>
      <c r="I171" s="156"/>
      <c r="J171" s="98"/>
    </row>
    <row r="172" spans="1:10" ht="15.75">
      <c r="A172" s="3"/>
      <c r="B172" s="3"/>
      <c r="C172" s="4"/>
      <c r="D172" s="4"/>
      <c r="E172" s="40"/>
      <c r="F172" s="131"/>
      <c r="G172" s="131"/>
      <c r="H172" s="131"/>
      <c r="I172" s="131"/>
      <c r="J172" s="98"/>
    </row>
    <row r="173" spans="1:10" ht="15.75">
      <c r="A173" s="3"/>
      <c r="B173" s="3"/>
      <c r="F173" s="130"/>
      <c r="G173" s="156" t="s">
        <v>8</v>
      </c>
      <c r="H173" s="156"/>
      <c r="I173" s="156"/>
      <c r="J173" s="156"/>
    </row>
  </sheetData>
  <mergeCells count="8">
    <mergeCell ref="G173:J173"/>
    <mergeCell ref="A1:C1"/>
    <mergeCell ref="A2:C2"/>
    <mergeCell ref="C170:E170"/>
    <mergeCell ref="F170:J170"/>
    <mergeCell ref="F2:H2"/>
    <mergeCell ref="G171:I171"/>
    <mergeCell ref="D1:I1"/>
  </mergeCells>
  <printOptions/>
  <pageMargins left="0.5" right="0.2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22" sqref="B22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14.421875" style="0" customWidth="1"/>
    <col min="4" max="4" width="12.140625" style="0" customWidth="1"/>
    <col min="5" max="6" width="12.00390625" style="0" customWidth="1"/>
    <col min="7" max="7" width="16.140625" style="0" customWidth="1"/>
  </cols>
  <sheetData>
    <row r="1" spans="1:8" ht="17.25">
      <c r="A1" s="163" t="s">
        <v>198</v>
      </c>
      <c r="B1" s="163"/>
      <c r="C1" s="163"/>
      <c r="D1" s="164" t="s">
        <v>201</v>
      </c>
      <c r="E1" s="164"/>
      <c r="F1" s="164"/>
      <c r="G1" s="164"/>
      <c r="H1" s="20"/>
    </row>
    <row r="2" spans="1:8" ht="17.25">
      <c r="A2" s="82"/>
      <c r="B2" s="57" t="s">
        <v>171</v>
      </c>
      <c r="C2" s="86"/>
      <c r="D2" s="165" t="s">
        <v>9</v>
      </c>
      <c r="E2" s="165"/>
      <c r="F2" s="165"/>
      <c r="G2" s="165"/>
      <c r="H2" s="23"/>
    </row>
    <row r="3" spans="1:8" ht="15">
      <c r="A3" s="132" t="s">
        <v>1</v>
      </c>
      <c r="B3" s="133" t="s">
        <v>3</v>
      </c>
      <c r="C3" s="152" t="s">
        <v>4</v>
      </c>
      <c r="D3" s="134" t="s">
        <v>5</v>
      </c>
      <c r="E3" s="134" t="s">
        <v>6</v>
      </c>
      <c r="F3" s="134" t="s">
        <v>11</v>
      </c>
      <c r="G3" s="134" t="s">
        <v>7</v>
      </c>
      <c r="H3" s="24"/>
    </row>
    <row r="4" spans="1:8" ht="15.75">
      <c r="A4" s="25">
        <v>1</v>
      </c>
      <c r="B4" s="87" t="s">
        <v>12</v>
      </c>
      <c r="C4" s="147">
        <v>35497</v>
      </c>
      <c r="D4" s="88">
        <v>6.3</v>
      </c>
      <c r="E4" s="89">
        <v>6.8</v>
      </c>
      <c r="F4" s="135">
        <f>SUM(D4:E4)</f>
        <v>13.1</v>
      </c>
      <c r="G4" s="99">
        <f aca="true" t="shared" si="0" ref="G4:G36">RANK(F4,F$4:F$36,0)</f>
        <v>1</v>
      </c>
      <c r="H4" s="24"/>
    </row>
    <row r="5" spans="1:8" ht="15.75">
      <c r="A5" s="26">
        <v>2</v>
      </c>
      <c r="B5" s="63" t="s">
        <v>13</v>
      </c>
      <c r="C5" s="148">
        <v>35750</v>
      </c>
      <c r="D5" s="90">
        <v>0.5</v>
      </c>
      <c r="E5" s="91">
        <v>3</v>
      </c>
      <c r="F5" s="136">
        <f aca="true" t="shared" si="1" ref="F5:F36">SUM(D5:E5)</f>
        <v>3.5</v>
      </c>
      <c r="G5" s="100">
        <f t="shared" si="0"/>
        <v>31</v>
      </c>
      <c r="H5" s="24"/>
    </row>
    <row r="6" spans="1:8" ht="15" customHeight="1">
      <c r="A6" s="27">
        <v>3</v>
      </c>
      <c r="B6" s="63" t="s">
        <v>14</v>
      </c>
      <c r="C6" s="148">
        <v>35674</v>
      </c>
      <c r="D6" s="92">
        <v>2.3</v>
      </c>
      <c r="E6" s="93">
        <v>4</v>
      </c>
      <c r="F6" s="136">
        <f t="shared" si="1"/>
        <v>6.3</v>
      </c>
      <c r="G6" s="100">
        <f t="shared" si="0"/>
        <v>19</v>
      </c>
      <c r="H6" s="24"/>
    </row>
    <row r="7" spans="1:8" ht="15.75">
      <c r="A7" s="27">
        <v>4</v>
      </c>
      <c r="B7" s="63" t="s">
        <v>15</v>
      </c>
      <c r="C7" s="148">
        <v>35706</v>
      </c>
      <c r="D7" s="92">
        <v>2</v>
      </c>
      <c r="E7" s="93">
        <v>3.5</v>
      </c>
      <c r="F7" s="136">
        <f t="shared" si="1"/>
        <v>5.5</v>
      </c>
      <c r="G7" s="100">
        <f t="shared" si="0"/>
        <v>30</v>
      </c>
      <c r="H7" s="24"/>
    </row>
    <row r="8" spans="1:8" ht="16.5" customHeight="1">
      <c r="A8" s="26">
        <v>5</v>
      </c>
      <c r="B8" s="63" t="s">
        <v>16</v>
      </c>
      <c r="C8" s="148">
        <v>35678</v>
      </c>
      <c r="D8" s="92">
        <v>3</v>
      </c>
      <c r="E8" s="93">
        <v>4</v>
      </c>
      <c r="F8" s="136">
        <f t="shared" si="1"/>
        <v>7</v>
      </c>
      <c r="G8" s="100">
        <f t="shared" si="0"/>
        <v>15</v>
      </c>
      <c r="H8" s="24"/>
    </row>
    <row r="9" spans="1:8" ht="15.75">
      <c r="A9" s="27">
        <v>6</v>
      </c>
      <c r="B9" s="63" t="s">
        <v>17</v>
      </c>
      <c r="C9" s="148">
        <v>35529</v>
      </c>
      <c r="D9" s="92">
        <v>1.3</v>
      </c>
      <c r="E9" s="93">
        <v>5</v>
      </c>
      <c r="F9" s="136">
        <f t="shared" si="1"/>
        <v>6.3</v>
      </c>
      <c r="G9" s="100">
        <f t="shared" si="0"/>
        <v>19</v>
      </c>
      <c r="H9" s="24"/>
    </row>
    <row r="10" spans="1:8" ht="15.75">
      <c r="A10" s="27">
        <v>7</v>
      </c>
      <c r="B10" s="63" t="s">
        <v>18</v>
      </c>
      <c r="C10" s="148">
        <v>35563</v>
      </c>
      <c r="D10" s="92">
        <v>1</v>
      </c>
      <c r="E10" s="93">
        <v>5</v>
      </c>
      <c r="F10" s="136">
        <f t="shared" si="1"/>
        <v>6</v>
      </c>
      <c r="G10" s="100">
        <f t="shared" si="0"/>
        <v>21</v>
      </c>
      <c r="H10" s="24"/>
    </row>
    <row r="11" spans="1:8" ht="15.75">
      <c r="A11" s="26">
        <v>8</v>
      </c>
      <c r="B11" s="63" t="s">
        <v>19</v>
      </c>
      <c r="C11" s="148">
        <v>35432</v>
      </c>
      <c r="D11" s="92">
        <v>3</v>
      </c>
      <c r="E11" s="93">
        <v>5</v>
      </c>
      <c r="F11" s="136">
        <f t="shared" si="1"/>
        <v>8</v>
      </c>
      <c r="G11" s="100">
        <f t="shared" si="0"/>
        <v>11</v>
      </c>
      <c r="H11" s="24"/>
    </row>
    <row r="12" spans="1:8" ht="15.75">
      <c r="A12" s="27">
        <v>9</v>
      </c>
      <c r="B12" s="63" t="s">
        <v>20</v>
      </c>
      <c r="C12" s="148">
        <v>35572</v>
      </c>
      <c r="D12" s="92">
        <v>1</v>
      </c>
      <c r="E12" s="93">
        <v>5</v>
      </c>
      <c r="F12" s="136">
        <f t="shared" si="1"/>
        <v>6</v>
      </c>
      <c r="G12" s="100">
        <f t="shared" si="0"/>
        <v>21</v>
      </c>
      <c r="H12" s="24"/>
    </row>
    <row r="13" spans="1:8" ht="15.75">
      <c r="A13" s="27">
        <v>10</v>
      </c>
      <c r="B13" s="63" t="s">
        <v>21</v>
      </c>
      <c r="C13" s="148">
        <v>35772</v>
      </c>
      <c r="D13" s="92">
        <v>0.5</v>
      </c>
      <c r="E13" s="93">
        <v>3</v>
      </c>
      <c r="F13" s="136">
        <f t="shared" si="1"/>
        <v>3.5</v>
      </c>
      <c r="G13" s="100">
        <f t="shared" si="0"/>
        <v>31</v>
      </c>
      <c r="H13" s="24"/>
    </row>
    <row r="14" spans="1:8" ht="15.75">
      <c r="A14" s="26">
        <v>11</v>
      </c>
      <c r="B14" s="52" t="s">
        <v>22</v>
      </c>
      <c r="C14" s="148">
        <v>35724</v>
      </c>
      <c r="D14" s="92">
        <v>6</v>
      </c>
      <c r="E14" s="93">
        <v>6.5</v>
      </c>
      <c r="F14" s="136">
        <f t="shared" si="1"/>
        <v>12.5</v>
      </c>
      <c r="G14" s="100">
        <f t="shared" si="0"/>
        <v>2</v>
      </c>
      <c r="H14" s="24"/>
    </row>
    <row r="15" spans="1:8" ht="15.75">
      <c r="A15" s="27">
        <v>12</v>
      </c>
      <c r="B15" s="51" t="s">
        <v>23</v>
      </c>
      <c r="C15" s="148">
        <v>35584</v>
      </c>
      <c r="D15" s="92">
        <v>1.3</v>
      </c>
      <c r="E15" s="93">
        <v>5.5</v>
      </c>
      <c r="F15" s="136">
        <f t="shared" si="1"/>
        <v>6.8</v>
      </c>
      <c r="G15" s="100">
        <f t="shared" si="0"/>
        <v>18</v>
      </c>
      <c r="H15" s="24"/>
    </row>
    <row r="16" spans="1:8" ht="15.75">
      <c r="A16" s="27">
        <v>13</v>
      </c>
      <c r="B16" s="63" t="s">
        <v>24</v>
      </c>
      <c r="C16" s="148">
        <v>35462</v>
      </c>
      <c r="D16" s="92">
        <v>1.5</v>
      </c>
      <c r="E16" s="93">
        <v>7</v>
      </c>
      <c r="F16" s="136">
        <f t="shared" si="1"/>
        <v>8.5</v>
      </c>
      <c r="G16" s="100">
        <f t="shared" si="0"/>
        <v>9</v>
      </c>
      <c r="H16" s="24"/>
    </row>
    <row r="17" spans="1:8" ht="15.75">
      <c r="A17" s="26">
        <v>14</v>
      </c>
      <c r="B17" s="63" t="s">
        <v>25</v>
      </c>
      <c r="C17" s="148">
        <v>35540</v>
      </c>
      <c r="D17" s="92">
        <v>3.3</v>
      </c>
      <c r="E17" s="93">
        <v>5</v>
      </c>
      <c r="F17" s="136">
        <f t="shared" si="1"/>
        <v>8.3</v>
      </c>
      <c r="G17" s="100">
        <f t="shared" si="0"/>
        <v>10</v>
      </c>
      <c r="H17" s="24"/>
    </row>
    <row r="18" spans="1:8" ht="15.75">
      <c r="A18" s="27">
        <v>15</v>
      </c>
      <c r="B18" s="52" t="s">
        <v>26</v>
      </c>
      <c r="C18" s="148">
        <v>35463</v>
      </c>
      <c r="D18" s="92">
        <v>3</v>
      </c>
      <c r="E18" s="93">
        <v>4</v>
      </c>
      <c r="F18" s="136">
        <f t="shared" si="1"/>
        <v>7</v>
      </c>
      <c r="G18" s="100">
        <f t="shared" si="0"/>
        <v>15</v>
      </c>
      <c r="H18" s="24"/>
    </row>
    <row r="19" spans="1:8" ht="15.75">
      <c r="A19" s="27">
        <v>16</v>
      </c>
      <c r="B19" s="51" t="s">
        <v>27</v>
      </c>
      <c r="C19" s="148">
        <v>35432</v>
      </c>
      <c r="D19" s="92">
        <v>2</v>
      </c>
      <c r="E19" s="93">
        <v>5.5</v>
      </c>
      <c r="F19" s="136">
        <f t="shared" si="1"/>
        <v>7.5</v>
      </c>
      <c r="G19" s="100">
        <f t="shared" si="0"/>
        <v>14</v>
      </c>
      <c r="H19" s="24"/>
    </row>
    <row r="20" spans="1:8" ht="15.75">
      <c r="A20" s="26">
        <v>17</v>
      </c>
      <c r="B20" s="63" t="s">
        <v>28</v>
      </c>
      <c r="C20" s="148">
        <v>35547</v>
      </c>
      <c r="D20" s="92">
        <v>2</v>
      </c>
      <c r="E20" s="93">
        <v>4</v>
      </c>
      <c r="F20" s="136">
        <f t="shared" si="1"/>
        <v>6</v>
      </c>
      <c r="G20" s="100">
        <f t="shared" si="0"/>
        <v>21</v>
      </c>
      <c r="H20" s="24"/>
    </row>
    <row r="21" spans="1:8" ht="15.75">
      <c r="A21" s="27">
        <v>18</v>
      </c>
      <c r="B21" s="63" t="s">
        <v>29</v>
      </c>
      <c r="C21" s="148">
        <v>35784</v>
      </c>
      <c r="D21" s="92">
        <v>2.5</v>
      </c>
      <c r="E21" s="93">
        <v>5.5</v>
      </c>
      <c r="F21" s="136">
        <f t="shared" si="1"/>
        <v>8</v>
      </c>
      <c r="G21" s="100">
        <f t="shared" si="0"/>
        <v>11</v>
      </c>
      <c r="H21" s="24"/>
    </row>
    <row r="22" spans="1:8" ht="15.75">
      <c r="A22" s="27">
        <v>19</v>
      </c>
      <c r="B22" s="63" t="s">
        <v>30</v>
      </c>
      <c r="C22" s="148">
        <v>35587</v>
      </c>
      <c r="D22" s="92">
        <v>1</v>
      </c>
      <c r="E22" s="93">
        <v>1.5</v>
      </c>
      <c r="F22" s="136">
        <f t="shared" si="1"/>
        <v>2.5</v>
      </c>
      <c r="G22" s="100">
        <f t="shared" si="0"/>
        <v>33</v>
      </c>
      <c r="H22" s="24"/>
    </row>
    <row r="23" spans="1:8" ht="15.75">
      <c r="A23" s="26">
        <v>20</v>
      </c>
      <c r="B23" s="63" t="s">
        <v>31</v>
      </c>
      <c r="C23" s="148">
        <v>35754</v>
      </c>
      <c r="D23" s="92">
        <v>1</v>
      </c>
      <c r="E23" s="93">
        <v>5</v>
      </c>
      <c r="F23" s="136">
        <f t="shared" si="1"/>
        <v>6</v>
      </c>
      <c r="G23" s="100">
        <f t="shared" si="0"/>
        <v>21</v>
      </c>
      <c r="H23" s="24"/>
    </row>
    <row r="24" spans="1:8" ht="15.75">
      <c r="A24" s="27">
        <v>21</v>
      </c>
      <c r="B24" s="63" t="s">
        <v>32</v>
      </c>
      <c r="C24" s="148">
        <v>35667</v>
      </c>
      <c r="D24" s="92">
        <v>2</v>
      </c>
      <c r="E24" s="93">
        <v>4</v>
      </c>
      <c r="F24" s="136">
        <f t="shared" si="1"/>
        <v>6</v>
      </c>
      <c r="G24" s="100">
        <f t="shared" si="0"/>
        <v>21</v>
      </c>
      <c r="H24" s="24"/>
    </row>
    <row r="25" spans="1:8" ht="15.75">
      <c r="A25" s="27">
        <v>22</v>
      </c>
      <c r="B25" s="63" t="s">
        <v>33</v>
      </c>
      <c r="C25" s="148">
        <v>35584</v>
      </c>
      <c r="D25" s="92">
        <v>3.5</v>
      </c>
      <c r="E25" s="93">
        <v>6</v>
      </c>
      <c r="F25" s="136">
        <f t="shared" si="1"/>
        <v>9.5</v>
      </c>
      <c r="G25" s="100">
        <f t="shared" si="0"/>
        <v>7</v>
      </c>
      <c r="H25" s="24"/>
    </row>
    <row r="26" spans="1:8" ht="15.75">
      <c r="A26" s="26">
        <v>23</v>
      </c>
      <c r="B26" s="63" t="s">
        <v>34</v>
      </c>
      <c r="C26" s="148">
        <v>35718</v>
      </c>
      <c r="D26" s="92">
        <v>3</v>
      </c>
      <c r="E26" s="93">
        <v>6</v>
      </c>
      <c r="F26" s="136">
        <f t="shared" si="1"/>
        <v>9</v>
      </c>
      <c r="G26" s="100">
        <f t="shared" si="0"/>
        <v>8</v>
      </c>
      <c r="H26" s="24"/>
    </row>
    <row r="27" spans="1:8" ht="15.75">
      <c r="A27" s="27">
        <v>24</v>
      </c>
      <c r="B27" s="63" t="s">
        <v>35</v>
      </c>
      <c r="C27" s="148">
        <v>35462</v>
      </c>
      <c r="D27" s="92">
        <v>1.5</v>
      </c>
      <c r="E27" s="93">
        <v>5.5</v>
      </c>
      <c r="F27" s="136">
        <f t="shared" si="1"/>
        <v>7</v>
      </c>
      <c r="G27" s="100">
        <f t="shared" si="0"/>
        <v>15</v>
      </c>
      <c r="H27" s="24"/>
    </row>
    <row r="28" spans="1:8" ht="15.75">
      <c r="A28" s="27">
        <v>25</v>
      </c>
      <c r="B28" s="63" t="s">
        <v>36</v>
      </c>
      <c r="C28" s="148">
        <v>35749</v>
      </c>
      <c r="D28" s="92">
        <v>1</v>
      </c>
      <c r="E28" s="93">
        <v>5</v>
      </c>
      <c r="F28" s="136">
        <f t="shared" si="1"/>
        <v>6</v>
      </c>
      <c r="G28" s="100">
        <f t="shared" si="0"/>
        <v>21</v>
      </c>
      <c r="H28" s="24"/>
    </row>
    <row r="29" spans="1:8" ht="15.75">
      <c r="A29" s="26">
        <v>26</v>
      </c>
      <c r="B29" s="52" t="s">
        <v>37</v>
      </c>
      <c r="C29" s="148">
        <v>35660</v>
      </c>
      <c r="D29" s="92">
        <v>4.5</v>
      </c>
      <c r="E29" s="93">
        <v>6.5</v>
      </c>
      <c r="F29" s="136">
        <f t="shared" si="1"/>
        <v>11</v>
      </c>
      <c r="G29" s="100">
        <f t="shared" si="0"/>
        <v>4</v>
      </c>
      <c r="H29" s="24"/>
    </row>
    <row r="30" spans="1:8" ht="15.75">
      <c r="A30" s="27">
        <v>27</v>
      </c>
      <c r="B30" s="63" t="s">
        <v>38</v>
      </c>
      <c r="C30" s="148">
        <v>35539</v>
      </c>
      <c r="D30" s="92">
        <v>4.8</v>
      </c>
      <c r="E30" s="93">
        <v>5</v>
      </c>
      <c r="F30" s="136">
        <f t="shared" si="1"/>
        <v>9.8</v>
      </c>
      <c r="G30" s="100">
        <f t="shared" si="0"/>
        <v>6</v>
      </c>
      <c r="H30" s="24"/>
    </row>
    <row r="31" spans="1:8" ht="15.75">
      <c r="A31" s="27">
        <v>28</v>
      </c>
      <c r="B31" s="63" t="s">
        <v>39</v>
      </c>
      <c r="C31" s="148">
        <v>35709</v>
      </c>
      <c r="D31" s="92">
        <v>2</v>
      </c>
      <c r="E31" s="93">
        <v>4</v>
      </c>
      <c r="F31" s="136">
        <f t="shared" si="1"/>
        <v>6</v>
      </c>
      <c r="G31" s="100">
        <f t="shared" si="0"/>
        <v>21</v>
      </c>
      <c r="H31" s="24"/>
    </row>
    <row r="32" spans="1:8" ht="15.75">
      <c r="A32" s="26">
        <v>29</v>
      </c>
      <c r="B32" s="63" t="s">
        <v>40</v>
      </c>
      <c r="C32" s="148">
        <v>35682</v>
      </c>
      <c r="D32" s="92">
        <v>6.5</v>
      </c>
      <c r="E32" s="93">
        <v>4</v>
      </c>
      <c r="F32" s="136">
        <f t="shared" si="1"/>
        <v>10.5</v>
      </c>
      <c r="G32" s="100">
        <f t="shared" si="0"/>
        <v>5</v>
      </c>
      <c r="H32" s="24"/>
    </row>
    <row r="33" spans="1:8" ht="15.75">
      <c r="A33" s="27">
        <v>30</v>
      </c>
      <c r="B33" s="51" t="s">
        <v>41</v>
      </c>
      <c r="C33" s="148">
        <v>35655</v>
      </c>
      <c r="D33" s="92">
        <v>2</v>
      </c>
      <c r="E33" s="93">
        <v>6</v>
      </c>
      <c r="F33" s="136">
        <f t="shared" si="1"/>
        <v>8</v>
      </c>
      <c r="G33" s="100">
        <f t="shared" si="0"/>
        <v>11</v>
      </c>
      <c r="H33" s="24"/>
    </row>
    <row r="34" spans="1:8" ht="15.75">
      <c r="A34" s="27">
        <v>31</v>
      </c>
      <c r="B34" s="63" t="s">
        <v>42</v>
      </c>
      <c r="C34" s="148">
        <v>35789</v>
      </c>
      <c r="D34" s="92">
        <v>5</v>
      </c>
      <c r="E34" s="93">
        <v>1</v>
      </c>
      <c r="F34" s="136">
        <f t="shared" si="1"/>
        <v>6</v>
      </c>
      <c r="G34" s="100">
        <f t="shared" si="0"/>
        <v>21</v>
      </c>
      <c r="H34" s="24"/>
    </row>
    <row r="35" spans="1:8" ht="15.75">
      <c r="A35" s="26">
        <v>32</v>
      </c>
      <c r="B35" s="47" t="s">
        <v>43</v>
      </c>
      <c r="C35" s="148">
        <v>35458</v>
      </c>
      <c r="D35" s="92">
        <v>6</v>
      </c>
      <c r="E35" s="93">
        <v>6.5</v>
      </c>
      <c r="F35" s="136">
        <f t="shared" si="1"/>
        <v>12.5</v>
      </c>
      <c r="G35" s="100">
        <f t="shared" si="0"/>
        <v>2</v>
      </c>
      <c r="H35" s="24"/>
    </row>
    <row r="36" spans="1:8" ht="15.75">
      <c r="A36" s="28">
        <v>33</v>
      </c>
      <c r="B36" s="94" t="s">
        <v>44</v>
      </c>
      <c r="C36" s="150">
        <v>35732</v>
      </c>
      <c r="D36" s="95">
        <v>1.5</v>
      </c>
      <c r="E36" s="96">
        <v>4.5</v>
      </c>
      <c r="F36" s="137">
        <f t="shared" si="1"/>
        <v>6</v>
      </c>
      <c r="G36" s="101">
        <f t="shared" si="0"/>
        <v>21</v>
      </c>
      <c r="H36" s="24"/>
    </row>
    <row r="37" spans="1:8" ht="15.75">
      <c r="A37" s="21"/>
      <c r="B37" s="166"/>
      <c r="C37" s="166"/>
      <c r="D37" s="167" t="s">
        <v>192</v>
      </c>
      <c r="E37" s="167"/>
      <c r="F37" s="167"/>
      <c r="G37" s="167"/>
      <c r="H37" s="167"/>
    </row>
    <row r="38" spans="1:8" ht="15.75">
      <c r="A38" s="21"/>
      <c r="B38" s="22"/>
      <c r="C38" s="22"/>
      <c r="D38" s="97"/>
      <c r="E38" s="162" t="s">
        <v>172</v>
      </c>
      <c r="F38" s="162"/>
      <c r="G38" s="162"/>
      <c r="H38" s="97"/>
    </row>
    <row r="39" spans="4:8" ht="12.75">
      <c r="D39" s="98"/>
      <c r="E39" s="98"/>
      <c r="F39" s="98"/>
      <c r="G39" s="98"/>
      <c r="H39" s="98"/>
    </row>
    <row r="40" spans="4:8" ht="15.75">
      <c r="D40" s="98"/>
      <c r="E40" s="98"/>
      <c r="F40" s="156" t="s">
        <v>173</v>
      </c>
      <c r="G40" s="156"/>
      <c r="H40" s="98"/>
    </row>
  </sheetData>
  <mergeCells count="7">
    <mergeCell ref="E38:G38"/>
    <mergeCell ref="F40:G40"/>
    <mergeCell ref="A1:C1"/>
    <mergeCell ref="D1:G1"/>
    <mergeCell ref="D2:G2"/>
    <mergeCell ref="B37:C37"/>
    <mergeCell ref="D37:H3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G12" sqref="G12"/>
    </sheetView>
  </sheetViews>
  <sheetFormatPr defaultColWidth="9.140625" defaultRowHeight="12.75"/>
  <cols>
    <col min="1" max="1" width="5.8515625" style="0" customWidth="1"/>
    <col min="2" max="2" width="25.8515625" style="0" customWidth="1"/>
    <col min="3" max="3" width="11.8515625" style="0" customWidth="1"/>
    <col min="4" max="4" width="11.7109375" style="3" customWidth="1"/>
    <col min="5" max="6" width="11.28125" style="3" customWidth="1"/>
    <col min="7" max="7" width="12.00390625" style="0" customWidth="1"/>
  </cols>
  <sheetData>
    <row r="1" spans="1:8" ht="17.25">
      <c r="A1" s="163" t="s">
        <v>198</v>
      </c>
      <c r="B1" s="163"/>
      <c r="C1" s="164" t="s">
        <v>202</v>
      </c>
      <c r="D1" s="164"/>
      <c r="E1" s="164"/>
      <c r="F1" s="164"/>
      <c r="G1" s="164"/>
      <c r="H1" s="24"/>
    </row>
    <row r="2" spans="1:8" ht="17.25">
      <c r="A2" s="82"/>
      <c r="B2" s="83" t="s">
        <v>174</v>
      </c>
      <c r="C2" s="165" t="s">
        <v>175</v>
      </c>
      <c r="D2" s="165"/>
      <c r="E2" s="165"/>
      <c r="F2" s="165"/>
      <c r="G2" s="165"/>
      <c r="H2" s="24"/>
    </row>
    <row r="3" spans="1:8" ht="15">
      <c r="A3" s="134" t="s">
        <v>1</v>
      </c>
      <c r="B3" s="134" t="s">
        <v>3</v>
      </c>
      <c r="C3" s="134" t="s">
        <v>4</v>
      </c>
      <c r="D3" s="134" t="s">
        <v>5</v>
      </c>
      <c r="E3" s="134" t="s">
        <v>6</v>
      </c>
      <c r="F3" s="134" t="s">
        <v>11</v>
      </c>
      <c r="G3" s="134" t="s">
        <v>7</v>
      </c>
      <c r="H3" s="24"/>
    </row>
    <row r="4" spans="1:8" ht="15">
      <c r="A4" s="29">
        <v>1</v>
      </c>
      <c r="B4" s="84" t="s">
        <v>45</v>
      </c>
      <c r="C4" s="147">
        <v>35513</v>
      </c>
      <c r="D4" s="61">
        <v>7.3</v>
      </c>
      <c r="E4" s="61">
        <v>6</v>
      </c>
      <c r="F4" s="138">
        <f>SUM(D4:E4)</f>
        <v>13.3</v>
      </c>
      <c r="G4" s="68">
        <f aca="true" t="shared" si="0" ref="G4:G35">RANK(F4,F$4:F$36,0)</f>
        <v>2</v>
      </c>
      <c r="H4" s="24"/>
    </row>
    <row r="5" spans="1:8" ht="15">
      <c r="A5" s="29">
        <v>2</v>
      </c>
      <c r="B5" s="84" t="s">
        <v>46</v>
      </c>
      <c r="C5" s="148">
        <v>35440</v>
      </c>
      <c r="D5" s="61">
        <v>1.5</v>
      </c>
      <c r="E5" s="61">
        <v>2</v>
      </c>
      <c r="F5" s="138">
        <f>SUM(D5:E5)</f>
        <v>3.5</v>
      </c>
      <c r="G5" s="68">
        <f t="shared" si="0"/>
        <v>33</v>
      </c>
      <c r="H5" s="24"/>
    </row>
    <row r="6" spans="1:8" ht="15">
      <c r="A6" s="31">
        <v>3</v>
      </c>
      <c r="B6" s="76" t="s">
        <v>47</v>
      </c>
      <c r="C6" s="148">
        <v>35681</v>
      </c>
      <c r="D6" s="62">
        <v>1.8</v>
      </c>
      <c r="E6" s="62">
        <v>6.5</v>
      </c>
      <c r="F6" s="138">
        <f aca="true" t="shared" si="1" ref="F6:F36">SUM(D6:E6)</f>
        <v>8.3</v>
      </c>
      <c r="G6" s="68">
        <f t="shared" si="0"/>
        <v>15</v>
      </c>
      <c r="H6" s="24"/>
    </row>
    <row r="7" spans="1:8" ht="15">
      <c r="A7" s="31">
        <v>4</v>
      </c>
      <c r="B7" s="76" t="s">
        <v>48</v>
      </c>
      <c r="C7" s="148">
        <v>35558</v>
      </c>
      <c r="D7" s="62">
        <v>1.5</v>
      </c>
      <c r="E7" s="62">
        <v>3</v>
      </c>
      <c r="F7" s="138">
        <f t="shared" si="1"/>
        <v>4.5</v>
      </c>
      <c r="G7" s="68">
        <f t="shared" si="0"/>
        <v>32</v>
      </c>
      <c r="H7" s="24"/>
    </row>
    <row r="8" spans="1:8" ht="15">
      <c r="A8" s="29">
        <v>5</v>
      </c>
      <c r="B8" s="76" t="s">
        <v>49</v>
      </c>
      <c r="C8" s="148">
        <v>35780</v>
      </c>
      <c r="D8" s="62">
        <v>4.5</v>
      </c>
      <c r="E8" s="62">
        <v>2.5</v>
      </c>
      <c r="F8" s="138">
        <f t="shared" si="1"/>
        <v>7</v>
      </c>
      <c r="G8" s="68">
        <f t="shared" si="0"/>
        <v>20</v>
      </c>
      <c r="H8" s="24"/>
    </row>
    <row r="9" spans="1:8" ht="15">
      <c r="A9" s="31">
        <v>6</v>
      </c>
      <c r="B9" s="76" t="s">
        <v>50</v>
      </c>
      <c r="C9" s="148">
        <v>35722</v>
      </c>
      <c r="D9" s="62">
        <v>7</v>
      </c>
      <c r="E9" s="62">
        <v>5.5</v>
      </c>
      <c r="F9" s="138">
        <f t="shared" si="1"/>
        <v>12.5</v>
      </c>
      <c r="G9" s="68">
        <f t="shared" si="0"/>
        <v>3</v>
      </c>
      <c r="H9" s="24"/>
    </row>
    <row r="10" spans="1:8" ht="15">
      <c r="A10" s="31">
        <v>7</v>
      </c>
      <c r="B10" s="76" t="s">
        <v>51</v>
      </c>
      <c r="C10" s="148">
        <v>35499</v>
      </c>
      <c r="D10" s="62">
        <v>3</v>
      </c>
      <c r="E10" s="62">
        <v>3.5</v>
      </c>
      <c r="F10" s="138">
        <f t="shared" si="1"/>
        <v>6.5</v>
      </c>
      <c r="G10" s="68">
        <f t="shared" si="0"/>
        <v>25</v>
      </c>
      <c r="H10" s="24"/>
    </row>
    <row r="11" spans="1:8" ht="15">
      <c r="A11" s="29">
        <v>8</v>
      </c>
      <c r="B11" s="76" t="s">
        <v>19</v>
      </c>
      <c r="C11" s="148">
        <v>35468</v>
      </c>
      <c r="D11" s="62">
        <v>2.8</v>
      </c>
      <c r="E11" s="62">
        <v>6</v>
      </c>
      <c r="F11" s="138">
        <f t="shared" si="1"/>
        <v>8.8</v>
      </c>
      <c r="G11" s="68">
        <f t="shared" si="0"/>
        <v>14</v>
      </c>
      <c r="H11" s="24"/>
    </row>
    <row r="12" spans="1:8" ht="15">
      <c r="A12" s="31">
        <v>9</v>
      </c>
      <c r="B12" s="76" t="s">
        <v>52</v>
      </c>
      <c r="C12" s="148">
        <v>35705</v>
      </c>
      <c r="D12" s="62">
        <v>5</v>
      </c>
      <c r="E12" s="62">
        <v>5.5</v>
      </c>
      <c r="F12" s="138">
        <f t="shared" si="1"/>
        <v>10.5</v>
      </c>
      <c r="G12" s="68">
        <f t="shared" si="0"/>
        <v>9</v>
      </c>
      <c r="H12" s="24"/>
    </row>
    <row r="13" spans="1:8" ht="15">
      <c r="A13" s="31">
        <v>10</v>
      </c>
      <c r="B13" s="76" t="s">
        <v>53</v>
      </c>
      <c r="C13" s="148">
        <v>35749</v>
      </c>
      <c r="D13" s="62">
        <v>7.5</v>
      </c>
      <c r="E13" s="62">
        <v>6</v>
      </c>
      <c r="F13" s="138">
        <f t="shared" si="1"/>
        <v>13.5</v>
      </c>
      <c r="G13" s="68">
        <f t="shared" si="0"/>
        <v>1</v>
      </c>
      <c r="H13" s="24"/>
    </row>
    <row r="14" spans="1:8" ht="15">
      <c r="A14" s="29">
        <v>11</v>
      </c>
      <c r="B14" s="76" t="s">
        <v>54</v>
      </c>
      <c r="C14" s="148">
        <v>35631</v>
      </c>
      <c r="D14" s="62">
        <v>2.5</v>
      </c>
      <c r="E14" s="62">
        <v>4</v>
      </c>
      <c r="F14" s="138">
        <f t="shared" si="1"/>
        <v>6.5</v>
      </c>
      <c r="G14" s="68">
        <f t="shared" si="0"/>
        <v>25</v>
      </c>
      <c r="H14" s="24"/>
    </row>
    <row r="15" spans="1:8" ht="15">
      <c r="A15" s="31">
        <v>12</v>
      </c>
      <c r="B15" s="76" t="s">
        <v>55</v>
      </c>
      <c r="C15" s="148">
        <v>35707</v>
      </c>
      <c r="D15" s="62">
        <v>4.5</v>
      </c>
      <c r="E15" s="62">
        <v>6.5</v>
      </c>
      <c r="F15" s="138">
        <f t="shared" si="1"/>
        <v>11</v>
      </c>
      <c r="G15" s="68">
        <f t="shared" si="0"/>
        <v>6</v>
      </c>
      <c r="H15" s="24"/>
    </row>
    <row r="16" spans="1:8" ht="15">
      <c r="A16" s="31">
        <v>13</v>
      </c>
      <c r="B16" s="76" t="s">
        <v>56</v>
      </c>
      <c r="C16" s="148">
        <v>35707</v>
      </c>
      <c r="D16" s="62">
        <v>2</v>
      </c>
      <c r="E16" s="62">
        <v>5</v>
      </c>
      <c r="F16" s="138">
        <f t="shared" si="1"/>
        <v>7</v>
      </c>
      <c r="G16" s="68">
        <f t="shared" si="0"/>
        <v>20</v>
      </c>
      <c r="H16" s="24"/>
    </row>
    <row r="17" spans="1:8" ht="15">
      <c r="A17" s="29">
        <v>14</v>
      </c>
      <c r="B17" s="76" t="s">
        <v>57</v>
      </c>
      <c r="C17" s="148">
        <v>35504</v>
      </c>
      <c r="D17" s="62">
        <v>2.5</v>
      </c>
      <c r="E17" s="62">
        <v>4.5</v>
      </c>
      <c r="F17" s="138">
        <f t="shared" si="1"/>
        <v>7</v>
      </c>
      <c r="G17" s="68">
        <f t="shared" si="0"/>
        <v>20</v>
      </c>
      <c r="H17" s="24"/>
    </row>
    <row r="18" spans="1:8" ht="15">
      <c r="A18" s="31">
        <v>15</v>
      </c>
      <c r="B18" s="76" t="s">
        <v>58</v>
      </c>
      <c r="C18" s="148">
        <v>35744</v>
      </c>
      <c r="D18" s="62">
        <v>3</v>
      </c>
      <c r="E18" s="62">
        <v>3</v>
      </c>
      <c r="F18" s="138">
        <f t="shared" si="1"/>
        <v>6</v>
      </c>
      <c r="G18" s="68">
        <f t="shared" si="0"/>
        <v>28</v>
      </c>
      <c r="H18" s="24"/>
    </row>
    <row r="19" spans="1:8" ht="15">
      <c r="A19" s="31">
        <v>16</v>
      </c>
      <c r="B19" s="76" t="s">
        <v>59</v>
      </c>
      <c r="C19" s="148">
        <v>35713</v>
      </c>
      <c r="D19" s="62">
        <v>5</v>
      </c>
      <c r="E19" s="62">
        <v>5.3</v>
      </c>
      <c r="F19" s="138">
        <f t="shared" si="1"/>
        <v>10.3</v>
      </c>
      <c r="G19" s="68">
        <f t="shared" si="0"/>
        <v>11</v>
      </c>
      <c r="H19" s="24"/>
    </row>
    <row r="20" spans="1:8" ht="15">
      <c r="A20" s="29">
        <v>17</v>
      </c>
      <c r="B20" s="76" t="s">
        <v>60</v>
      </c>
      <c r="C20" s="148">
        <v>35490</v>
      </c>
      <c r="D20" s="62">
        <v>1</v>
      </c>
      <c r="E20" s="62">
        <v>5</v>
      </c>
      <c r="F20" s="138">
        <f t="shared" si="1"/>
        <v>6</v>
      </c>
      <c r="G20" s="68">
        <f t="shared" si="0"/>
        <v>28</v>
      </c>
      <c r="H20" s="24"/>
    </row>
    <row r="21" spans="1:8" ht="15">
      <c r="A21" s="31">
        <v>18</v>
      </c>
      <c r="B21" s="76" t="s">
        <v>61</v>
      </c>
      <c r="C21" s="148">
        <v>35465</v>
      </c>
      <c r="D21" s="62">
        <v>3.5</v>
      </c>
      <c r="E21" s="62">
        <v>6.5</v>
      </c>
      <c r="F21" s="138">
        <f t="shared" si="1"/>
        <v>10</v>
      </c>
      <c r="G21" s="68">
        <f t="shared" si="0"/>
        <v>12</v>
      </c>
      <c r="H21" s="24"/>
    </row>
    <row r="22" spans="1:8" ht="15">
      <c r="A22" s="31">
        <v>19</v>
      </c>
      <c r="B22" s="76" t="s">
        <v>62</v>
      </c>
      <c r="C22" s="148">
        <v>35657</v>
      </c>
      <c r="D22" s="62">
        <v>1</v>
      </c>
      <c r="E22" s="62">
        <v>6.5</v>
      </c>
      <c r="F22" s="138">
        <f t="shared" si="1"/>
        <v>7.5</v>
      </c>
      <c r="G22" s="68">
        <f t="shared" si="0"/>
        <v>18</v>
      </c>
      <c r="H22" s="24"/>
    </row>
    <row r="23" spans="1:8" ht="15">
      <c r="A23" s="29">
        <v>20</v>
      </c>
      <c r="B23" s="76" t="s">
        <v>63</v>
      </c>
      <c r="C23" s="148">
        <v>35724</v>
      </c>
      <c r="D23" s="62">
        <v>1.5</v>
      </c>
      <c r="E23" s="62">
        <v>6.5</v>
      </c>
      <c r="F23" s="138">
        <f t="shared" si="1"/>
        <v>8</v>
      </c>
      <c r="G23" s="68">
        <f t="shared" si="0"/>
        <v>16</v>
      </c>
      <c r="H23" s="24"/>
    </row>
    <row r="24" spans="1:8" ht="15">
      <c r="A24" s="31">
        <v>21</v>
      </c>
      <c r="B24" s="76" t="s">
        <v>64</v>
      </c>
      <c r="C24" s="148">
        <v>35693</v>
      </c>
      <c r="D24" s="62">
        <v>2</v>
      </c>
      <c r="E24" s="62">
        <v>6</v>
      </c>
      <c r="F24" s="138">
        <f t="shared" si="1"/>
        <v>8</v>
      </c>
      <c r="G24" s="68">
        <f t="shared" si="0"/>
        <v>16</v>
      </c>
      <c r="H24" s="24"/>
    </row>
    <row r="25" spans="1:8" ht="15">
      <c r="A25" s="31">
        <v>22</v>
      </c>
      <c r="B25" s="76" t="s">
        <v>37</v>
      </c>
      <c r="C25" s="148">
        <v>35789</v>
      </c>
      <c r="D25" s="62">
        <v>1</v>
      </c>
      <c r="E25" s="62">
        <v>6.5</v>
      </c>
      <c r="F25" s="138">
        <f t="shared" si="1"/>
        <v>7.5</v>
      </c>
      <c r="G25" s="68">
        <f t="shared" si="0"/>
        <v>18</v>
      </c>
      <c r="H25" s="24"/>
    </row>
    <row r="26" spans="1:8" ht="15">
      <c r="A26" s="29">
        <v>23</v>
      </c>
      <c r="B26" s="76" t="s">
        <v>65</v>
      </c>
      <c r="C26" s="148">
        <v>35617</v>
      </c>
      <c r="D26" s="62">
        <v>1.5</v>
      </c>
      <c r="E26" s="62">
        <v>3.5</v>
      </c>
      <c r="F26" s="138">
        <f t="shared" si="1"/>
        <v>5</v>
      </c>
      <c r="G26" s="68">
        <f t="shared" si="0"/>
        <v>31</v>
      </c>
      <c r="H26" s="24"/>
    </row>
    <row r="27" spans="1:8" ht="15">
      <c r="A27" s="31">
        <v>24</v>
      </c>
      <c r="B27" s="76" t="s">
        <v>66</v>
      </c>
      <c r="C27" s="148">
        <v>35772</v>
      </c>
      <c r="D27" s="62">
        <v>5</v>
      </c>
      <c r="E27" s="62">
        <v>7.5</v>
      </c>
      <c r="F27" s="138">
        <f t="shared" si="1"/>
        <v>12.5</v>
      </c>
      <c r="G27" s="68">
        <f t="shared" si="0"/>
        <v>3</v>
      </c>
      <c r="H27" s="24"/>
    </row>
    <row r="28" spans="1:8" ht="15">
      <c r="A28" s="31">
        <v>25</v>
      </c>
      <c r="B28" s="76" t="s">
        <v>67</v>
      </c>
      <c r="C28" s="148">
        <v>35745</v>
      </c>
      <c r="D28" s="62">
        <v>4</v>
      </c>
      <c r="E28" s="62">
        <v>6.5</v>
      </c>
      <c r="F28" s="138">
        <f t="shared" si="1"/>
        <v>10.5</v>
      </c>
      <c r="G28" s="68">
        <f t="shared" si="0"/>
        <v>9</v>
      </c>
      <c r="H28" s="24"/>
    </row>
    <row r="29" spans="1:8" ht="15">
      <c r="A29" s="29">
        <v>26</v>
      </c>
      <c r="B29" s="76" t="s">
        <v>68</v>
      </c>
      <c r="C29" s="148">
        <v>35516</v>
      </c>
      <c r="D29" s="62">
        <v>3.5</v>
      </c>
      <c r="E29" s="62">
        <v>7.5</v>
      </c>
      <c r="F29" s="138">
        <f t="shared" si="1"/>
        <v>11</v>
      </c>
      <c r="G29" s="68">
        <f t="shared" si="0"/>
        <v>6</v>
      </c>
      <c r="H29" s="24"/>
    </row>
    <row r="30" spans="1:8" ht="15">
      <c r="A30" s="31">
        <v>27</v>
      </c>
      <c r="B30" s="76" t="s">
        <v>69</v>
      </c>
      <c r="C30" s="148">
        <v>35710</v>
      </c>
      <c r="D30" s="62">
        <v>4</v>
      </c>
      <c r="E30" s="62">
        <v>6</v>
      </c>
      <c r="F30" s="138">
        <f t="shared" si="1"/>
        <v>10</v>
      </c>
      <c r="G30" s="68">
        <f t="shared" si="0"/>
        <v>12</v>
      </c>
      <c r="H30" s="24"/>
    </row>
    <row r="31" spans="1:8" ht="15">
      <c r="A31" s="31">
        <v>28</v>
      </c>
      <c r="B31" s="76" t="s">
        <v>70</v>
      </c>
      <c r="C31" s="148">
        <v>35584</v>
      </c>
      <c r="D31" s="62">
        <v>0.5</v>
      </c>
      <c r="E31" s="62">
        <v>5</v>
      </c>
      <c r="F31" s="138">
        <f t="shared" si="1"/>
        <v>5.5</v>
      </c>
      <c r="G31" s="68">
        <f t="shared" si="0"/>
        <v>30</v>
      </c>
      <c r="H31" s="24"/>
    </row>
    <row r="32" spans="1:8" ht="15.75" customHeight="1">
      <c r="A32" s="29">
        <v>29</v>
      </c>
      <c r="B32" s="51" t="s">
        <v>71</v>
      </c>
      <c r="C32" s="148">
        <v>35762</v>
      </c>
      <c r="D32" s="62">
        <v>2</v>
      </c>
      <c r="E32" s="62">
        <v>4.5</v>
      </c>
      <c r="F32" s="138">
        <f t="shared" si="1"/>
        <v>6.5</v>
      </c>
      <c r="G32" s="68">
        <f t="shared" si="0"/>
        <v>25</v>
      </c>
      <c r="H32" s="24"/>
    </row>
    <row r="33" spans="1:8" ht="15">
      <c r="A33" s="31">
        <v>30</v>
      </c>
      <c r="B33" s="76" t="s">
        <v>72</v>
      </c>
      <c r="C33" s="148">
        <v>35601</v>
      </c>
      <c r="D33" s="62">
        <v>2</v>
      </c>
      <c r="E33" s="62">
        <v>5</v>
      </c>
      <c r="F33" s="138">
        <f t="shared" si="1"/>
        <v>7</v>
      </c>
      <c r="G33" s="68">
        <f t="shared" si="0"/>
        <v>20</v>
      </c>
      <c r="H33" s="24"/>
    </row>
    <row r="34" spans="1:8" ht="15">
      <c r="A34" s="31">
        <v>31</v>
      </c>
      <c r="B34" s="76" t="s">
        <v>73</v>
      </c>
      <c r="C34" s="148">
        <v>35689</v>
      </c>
      <c r="D34" s="62">
        <v>5.5</v>
      </c>
      <c r="E34" s="62">
        <v>5.5</v>
      </c>
      <c r="F34" s="138">
        <f t="shared" si="1"/>
        <v>11</v>
      </c>
      <c r="G34" s="68">
        <f t="shared" si="0"/>
        <v>6</v>
      </c>
      <c r="H34" s="24"/>
    </row>
    <row r="35" spans="1:8" ht="15">
      <c r="A35" s="29">
        <v>32</v>
      </c>
      <c r="B35" s="76" t="s">
        <v>74</v>
      </c>
      <c r="C35" s="148">
        <v>35496</v>
      </c>
      <c r="D35" s="62">
        <v>2.5</v>
      </c>
      <c r="E35" s="62">
        <v>4.5</v>
      </c>
      <c r="F35" s="138">
        <f t="shared" si="1"/>
        <v>7</v>
      </c>
      <c r="G35" s="68">
        <f t="shared" si="0"/>
        <v>20</v>
      </c>
      <c r="H35" s="24"/>
    </row>
    <row r="36" spans="1:8" ht="15">
      <c r="A36" s="36">
        <v>33</v>
      </c>
      <c r="B36" s="85" t="s">
        <v>75</v>
      </c>
      <c r="C36" s="150">
        <v>35504</v>
      </c>
      <c r="D36" s="67">
        <v>5.5</v>
      </c>
      <c r="E36" s="67">
        <v>6.3</v>
      </c>
      <c r="F36" s="139">
        <f t="shared" si="1"/>
        <v>11.8</v>
      </c>
      <c r="G36" s="69">
        <f>RANK(F36,F$4:F$36,0)</f>
        <v>5</v>
      </c>
      <c r="H36" s="24"/>
    </row>
    <row r="37" spans="1:8" ht="15.75">
      <c r="A37" s="21"/>
      <c r="B37" s="166"/>
      <c r="C37" s="166"/>
      <c r="D37" s="167" t="s">
        <v>193</v>
      </c>
      <c r="E37" s="167"/>
      <c r="F37" s="167"/>
      <c r="G37" s="167"/>
      <c r="H37" s="167"/>
    </row>
    <row r="38" spans="1:8" ht="15.75">
      <c r="A38" s="21"/>
      <c r="B38" s="22"/>
      <c r="C38" s="22"/>
      <c r="D38" s="56"/>
      <c r="E38" s="168" t="s">
        <v>172</v>
      </c>
      <c r="F38" s="169"/>
      <c r="G38" s="169"/>
      <c r="H38" s="59"/>
    </row>
    <row r="39" spans="1:8" ht="15.75">
      <c r="A39" s="21"/>
      <c r="B39" s="22"/>
      <c r="C39" s="22"/>
      <c r="D39" s="56"/>
      <c r="E39" s="56"/>
      <c r="F39" s="56"/>
      <c r="G39" s="58"/>
      <c r="H39" s="59"/>
    </row>
    <row r="40" spans="1:8" ht="15.75">
      <c r="A40" s="21"/>
      <c r="B40" s="24"/>
      <c r="C40" s="24"/>
      <c r="D40" s="56"/>
      <c r="E40" s="162" t="s">
        <v>173</v>
      </c>
      <c r="F40" s="162"/>
      <c r="G40" s="162"/>
      <c r="H40" s="162"/>
    </row>
  </sheetData>
  <mergeCells count="7">
    <mergeCell ref="E38:G38"/>
    <mergeCell ref="E40:H40"/>
    <mergeCell ref="A1:B1"/>
    <mergeCell ref="C1:G1"/>
    <mergeCell ref="C2:G2"/>
    <mergeCell ref="B37:C37"/>
    <mergeCell ref="D37:H3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F12" sqref="F12"/>
    </sheetView>
  </sheetViews>
  <sheetFormatPr defaultColWidth="9.140625" defaultRowHeight="12.75"/>
  <cols>
    <col min="1" max="1" width="5.00390625" style="0" customWidth="1"/>
    <col min="2" max="2" width="26.421875" style="0" customWidth="1"/>
    <col min="3" max="3" width="11.421875" style="0" customWidth="1"/>
    <col min="4" max="4" width="11.421875" style="3" customWidth="1"/>
    <col min="5" max="5" width="10.57421875" style="3" customWidth="1"/>
    <col min="6" max="6" width="11.00390625" style="3" customWidth="1"/>
    <col min="7" max="7" width="11.28125" style="0" customWidth="1"/>
  </cols>
  <sheetData>
    <row r="1" spans="1:8" ht="17.25">
      <c r="A1" s="163" t="s">
        <v>198</v>
      </c>
      <c r="B1" s="163"/>
      <c r="C1" s="164" t="s">
        <v>201</v>
      </c>
      <c r="D1" s="164"/>
      <c r="E1" s="164"/>
      <c r="F1" s="164"/>
      <c r="G1" s="164"/>
      <c r="H1" s="24"/>
    </row>
    <row r="2" spans="1:8" ht="18.75">
      <c r="A2" s="170" t="s">
        <v>176</v>
      </c>
      <c r="B2" s="170"/>
      <c r="C2" s="165" t="s">
        <v>9</v>
      </c>
      <c r="D2" s="165"/>
      <c r="E2" s="165"/>
      <c r="F2" s="165"/>
      <c r="G2" s="165"/>
      <c r="H2" s="24"/>
    </row>
    <row r="3" spans="1:8" ht="15">
      <c r="A3" s="134" t="s">
        <v>1</v>
      </c>
      <c r="B3" s="134" t="s">
        <v>3</v>
      </c>
      <c r="C3" s="134" t="s">
        <v>4</v>
      </c>
      <c r="D3" s="134" t="s">
        <v>5</v>
      </c>
      <c r="E3" s="134" t="s">
        <v>6</v>
      </c>
      <c r="F3" s="134" t="s">
        <v>11</v>
      </c>
      <c r="G3" s="134" t="s">
        <v>7</v>
      </c>
      <c r="H3" s="24"/>
    </row>
    <row r="4" spans="1:8" ht="15">
      <c r="A4" s="34">
        <v>1</v>
      </c>
      <c r="B4" s="72" t="s">
        <v>76</v>
      </c>
      <c r="C4" s="147">
        <v>35786</v>
      </c>
      <c r="D4" s="74">
        <v>1.5</v>
      </c>
      <c r="E4" s="73">
        <v>6.5</v>
      </c>
      <c r="F4" s="140">
        <f>SUM(D4:E4)</f>
        <v>8</v>
      </c>
      <c r="G4" s="80">
        <f>RANK(F4,F$4:F$36,0)</f>
        <v>20</v>
      </c>
      <c r="H4" s="24"/>
    </row>
    <row r="5" spans="1:8" ht="16.5">
      <c r="A5" s="35">
        <v>2</v>
      </c>
      <c r="B5" s="51" t="s">
        <v>199</v>
      </c>
      <c r="C5" s="148">
        <v>35643</v>
      </c>
      <c r="D5" s="62">
        <v>3.8</v>
      </c>
      <c r="E5" s="62">
        <v>7</v>
      </c>
      <c r="F5" s="141">
        <f aca="true" t="shared" si="0" ref="F5:F36">SUM(D5:E5)</f>
        <v>10.8</v>
      </c>
      <c r="G5" s="81">
        <f>RANK(F5,F$4:F$36,0)</f>
        <v>12</v>
      </c>
      <c r="H5" s="24"/>
    </row>
    <row r="6" spans="1:8" ht="15">
      <c r="A6" s="35">
        <v>3</v>
      </c>
      <c r="B6" s="51" t="s">
        <v>77</v>
      </c>
      <c r="C6" s="148">
        <v>35715</v>
      </c>
      <c r="D6" s="62">
        <v>2.5</v>
      </c>
      <c r="E6" s="62">
        <v>6</v>
      </c>
      <c r="F6" s="141">
        <f t="shared" si="0"/>
        <v>8.5</v>
      </c>
      <c r="G6" s="81">
        <f aca="true" t="shared" si="1" ref="G6:G36">RANK(F6,F$4:F$36,0)</f>
        <v>16</v>
      </c>
      <c r="H6" s="24"/>
    </row>
    <row r="7" spans="1:8" ht="15">
      <c r="A7" s="35">
        <v>4</v>
      </c>
      <c r="B7" s="51" t="s">
        <v>78</v>
      </c>
      <c r="C7" s="148">
        <v>35696</v>
      </c>
      <c r="D7" s="75">
        <v>4.8</v>
      </c>
      <c r="E7" s="62">
        <v>6</v>
      </c>
      <c r="F7" s="141">
        <f t="shared" si="0"/>
        <v>10.8</v>
      </c>
      <c r="G7" s="81">
        <f t="shared" si="1"/>
        <v>12</v>
      </c>
      <c r="H7" s="24"/>
    </row>
    <row r="8" spans="1:8" ht="15">
      <c r="A8" s="35">
        <v>5</v>
      </c>
      <c r="B8" s="51" t="s">
        <v>79</v>
      </c>
      <c r="C8" s="148">
        <v>35741</v>
      </c>
      <c r="D8" s="62">
        <v>0.5</v>
      </c>
      <c r="E8" s="62">
        <v>4</v>
      </c>
      <c r="F8" s="141">
        <f t="shared" si="0"/>
        <v>4.5</v>
      </c>
      <c r="G8" s="81">
        <f t="shared" si="1"/>
        <v>31</v>
      </c>
      <c r="H8" s="24"/>
    </row>
    <row r="9" spans="1:8" ht="15">
      <c r="A9" s="35">
        <v>6</v>
      </c>
      <c r="B9" s="51" t="s">
        <v>80</v>
      </c>
      <c r="C9" s="148">
        <v>35438</v>
      </c>
      <c r="D9" s="62">
        <v>1</v>
      </c>
      <c r="E9" s="62">
        <v>4.5</v>
      </c>
      <c r="F9" s="141">
        <f t="shared" si="0"/>
        <v>5.5</v>
      </c>
      <c r="G9" s="81">
        <f t="shared" si="1"/>
        <v>25</v>
      </c>
      <c r="H9" s="24"/>
    </row>
    <row r="10" spans="1:8" ht="15">
      <c r="A10" s="35">
        <v>7</v>
      </c>
      <c r="B10" s="76" t="s">
        <v>81</v>
      </c>
      <c r="C10" s="148">
        <v>35484</v>
      </c>
      <c r="D10" s="62">
        <v>1</v>
      </c>
      <c r="E10" s="62">
        <v>4.5</v>
      </c>
      <c r="F10" s="141">
        <f t="shared" si="0"/>
        <v>5.5</v>
      </c>
      <c r="G10" s="81">
        <f t="shared" si="1"/>
        <v>25</v>
      </c>
      <c r="H10" s="24"/>
    </row>
    <row r="11" spans="1:8" ht="15">
      <c r="A11" s="35">
        <v>8</v>
      </c>
      <c r="B11" s="76" t="s">
        <v>82</v>
      </c>
      <c r="C11" s="148">
        <v>35547</v>
      </c>
      <c r="D11" s="62">
        <v>4</v>
      </c>
      <c r="E11" s="62">
        <v>4.5</v>
      </c>
      <c r="F11" s="141">
        <f t="shared" si="0"/>
        <v>8.5</v>
      </c>
      <c r="G11" s="81">
        <f t="shared" si="1"/>
        <v>16</v>
      </c>
      <c r="H11" s="24"/>
    </row>
    <row r="12" spans="1:8" ht="15">
      <c r="A12" s="35">
        <v>9</v>
      </c>
      <c r="B12" s="51" t="s">
        <v>83</v>
      </c>
      <c r="C12" s="148">
        <v>35703</v>
      </c>
      <c r="D12" s="62">
        <v>4.8</v>
      </c>
      <c r="E12" s="62">
        <v>5</v>
      </c>
      <c r="F12" s="141">
        <f t="shared" si="0"/>
        <v>9.8</v>
      </c>
      <c r="G12" s="81">
        <f t="shared" si="1"/>
        <v>14</v>
      </c>
      <c r="H12" s="24"/>
    </row>
    <row r="13" spans="1:8" ht="15">
      <c r="A13" s="35">
        <v>10</v>
      </c>
      <c r="B13" s="51" t="s">
        <v>84</v>
      </c>
      <c r="C13" s="148">
        <v>35790</v>
      </c>
      <c r="D13" s="62">
        <v>0</v>
      </c>
      <c r="E13" s="62">
        <v>2</v>
      </c>
      <c r="F13" s="141">
        <f t="shared" si="0"/>
        <v>2</v>
      </c>
      <c r="G13" s="81">
        <f t="shared" si="1"/>
        <v>33</v>
      </c>
      <c r="H13" s="24"/>
    </row>
    <row r="14" spans="1:8" ht="15">
      <c r="A14" s="35">
        <v>11</v>
      </c>
      <c r="B14" s="51" t="s">
        <v>85</v>
      </c>
      <c r="C14" s="148">
        <v>35477</v>
      </c>
      <c r="D14" s="62">
        <v>1.3</v>
      </c>
      <c r="E14" s="62">
        <v>4</v>
      </c>
      <c r="F14" s="141">
        <f t="shared" si="0"/>
        <v>5.3</v>
      </c>
      <c r="G14" s="81">
        <f t="shared" si="1"/>
        <v>28</v>
      </c>
      <c r="H14" s="24"/>
    </row>
    <row r="15" spans="1:8" ht="15">
      <c r="A15" s="35">
        <v>12</v>
      </c>
      <c r="B15" s="51" t="s">
        <v>23</v>
      </c>
      <c r="C15" s="148">
        <v>35524</v>
      </c>
      <c r="D15" s="62">
        <v>1.5</v>
      </c>
      <c r="E15" s="62">
        <v>5.5</v>
      </c>
      <c r="F15" s="141">
        <f t="shared" si="0"/>
        <v>7</v>
      </c>
      <c r="G15" s="81">
        <f t="shared" si="1"/>
        <v>21</v>
      </c>
      <c r="H15" s="24"/>
    </row>
    <row r="16" spans="1:8" ht="15">
      <c r="A16" s="35">
        <v>13</v>
      </c>
      <c r="B16" s="51" t="s">
        <v>86</v>
      </c>
      <c r="C16" s="148">
        <v>35732</v>
      </c>
      <c r="D16" s="62">
        <v>6</v>
      </c>
      <c r="E16" s="62">
        <v>6.5</v>
      </c>
      <c r="F16" s="141">
        <f t="shared" si="0"/>
        <v>12.5</v>
      </c>
      <c r="G16" s="81">
        <f t="shared" si="1"/>
        <v>3</v>
      </c>
      <c r="H16" s="24"/>
    </row>
    <row r="17" spans="1:8" ht="15">
      <c r="A17" s="35">
        <v>14</v>
      </c>
      <c r="B17" s="51" t="s">
        <v>87</v>
      </c>
      <c r="C17" s="148">
        <v>35690</v>
      </c>
      <c r="D17" s="62">
        <v>6</v>
      </c>
      <c r="E17" s="62">
        <v>5.5</v>
      </c>
      <c r="F17" s="141">
        <f t="shared" si="0"/>
        <v>11.5</v>
      </c>
      <c r="G17" s="81">
        <f t="shared" si="1"/>
        <v>9</v>
      </c>
      <c r="H17" s="24"/>
    </row>
    <row r="18" spans="1:8" ht="15">
      <c r="A18" s="35">
        <v>15</v>
      </c>
      <c r="B18" s="51" t="s">
        <v>88</v>
      </c>
      <c r="C18" s="148">
        <v>35708</v>
      </c>
      <c r="D18" s="62">
        <v>2</v>
      </c>
      <c r="E18" s="62">
        <v>5</v>
      </c>
      <c r="F18" s="141">
        <f t="shared" si="0"/>
        <v>7</v>
      </c>
      <c r="G18" s="81">
        <f t="shared" si="1"/>
        <v>21</v>
      </c>
      <c r="H18" s="24"/>
    </row>
    <row r="19" spans="1:8" ht="15">
      <c r="A19" s="35">
        <v>16</v>
      </c>
      <c r="B19" s="51" t="s">
        <v>89</v>
      </c>
      <c r="C19" s="148">
        <v>35635</v>
      </c>
      <c r="D19" s="62">
        <v>0.5</v>
      </c>
      <c r="E19" s="62">
        <v>5</v>
      </c>
      <c r="F19" s="141">
        <f t="shared" si="0"/>
        <v>5.5</v>
      </c>
      <c r="G19" s="81">
        <f t="shared" si="1"/>
        <v>25</v>
      </c>
      <c r="H19" s="24"/>
    </row>
    <row r="20" spans="1:8" ht="15">
      <c r="A20" s="35">
        <v>17</v>
      </c>
      <c r="B20" s="63" t="s">
        <v>90</v>
      </c>
      <c r="C20" s="148">
        <v>35449</v>
      </c>
      <c r="D20" s="62">
        <v>6.5</v>
      </c>
      <c r="E20" s="62">
        <v>5.5</v>
      </c>
      <c r="F20" s="141">
        <f t="shared" si="0"/>
        <v>12</v>
      </c>
      <c r="G20" s="81">
        <f t="shared" si="1"/>
        <v>6</v>
      </c>
      <c r="H20" s="24"/>
    </row>
    <row r="21" spans="1:8" ht="15">
      <c r="A21" s="35">
        <v>18</v>
      </c>
      <c r="B21" s="51" t="s">
        <v>91</v>
      </c>
      <c r="C21" s="148">
        <v>35536</v>
      </c>
      <c r="D21" s="62">
        <v>6</v>
      </c>
      <c r="E21" s="62">
        <v>5.5</v>
      </c>
      <c r="F21" s="141">
        <f t="shared" si="0"/>
        <v>11.5</v>
      </c>
      <c r="G21" s="81">
        <f t="shared" si="1"/>
        <v>9</v>
      </c>
      <c r="H21" s="24"/>
    </row>
    <row r="22" spans="1:8" ht="15">
      <c r="A22" s="35">
        <v>19</v>
      </c>
      <c r="B22" s="51" t="s">
        <v>92</v>
      </c>
      <c r="C22" s="148">
        <v>35697</v>
      </c>
      <c r="D22" s="62">
        <v>2.5</v>
      </c>
      <c r="E22" s="62">
        <v>4</v>
      </c>
      <c r="F22" s="141">
        <f t="shared" si="0"/>
        <v>6.5</v>
      </c>
      <c r="G22" s="81">
        <f t="shared" si="1"/>
        <v>23</v>
      </c>
      <c r="H22" s="24"/>
    </row>
    <row r="23" spans="1:8" ht="15">
      <c r="A23" s="35">
        <v>20</v>
      </c>
      <c r="B23" s="51" t="s">
        <v>93</v>
      </c>
      <c r="C23" s="148">
        <v>35739</v>
      </c>
      <c r="D23" s="62">
        <v>0</v>
      </c>
      <c r="E23" s="62">
        <v>4</v>
      </c>
      <c r="F23" s="141">
        <f t="shared" si="0"/>
        <v>4</v>
      </c>
      <c r="G23" s="81">
        <f t="shared" si="1"/>
        <v>32</v>
      </c>
      <c r="H23" s="24"/>
    </row>
    <row r="24" spans="1:8" ht="15">
      <c r="A24" s="35">
        <v>21</v>
      </c>
      <c r="B24" s="51" t="s">
        <v>94</v>
      </c>
      <c r="C24" s="148">
        <v>35432</v>
      </c>
      <c r="D24" s="62">
        <v>1</v>
      </c>
      <c r="E24" s="62">
        <v>4</v>
      </c>
      <c r="F24" s="141">
        <f t="shared" si="0"/>
        <v>5</v>
      </c>
      <c r="G24" s="81">
        <f t="shared" si="1"/>
        <v>29</v>
      </c>
      <c r="H24" s="24"/>
    </row>
    <row r="25" spans="1:8" ht="15">
      <c r="A25" s="35">
        <v>22</v>
      </c>
      <c r="B25" s="51" t="s">
        <v>95</v>
      </c>
      <c r="C25" s="148">
        <v>35688</v>
      </c>
      <c r="D25" s="62">
        <v>5</v>
      </c>
      <c r="E25" s="62">
        <v>7</v>
      </c>
      <c r="F25" s="141">
        <f t="shared" si="0"/>
        <v>12</v>
      </c>
      <c r="G25" s="81">
        <f t="shared" si="1"/>
        <v>6</v>
      </c>
      <c r="H25" s="24"/>
    </row>
    <row r="26" spans="1:8" ht="15">
      <c r="A26" s="35">
        <v>23</v>
      </c>
      <c r="B26" s="51" t="s">
        <v>96</v>
      </c>
      <c r="C26" s="148">
        <v>35683</v>
      </c>
      <c r="D26" s="62">
        <v>0</v>
      </c>
      <c r="E26" s="62">
        <v>6</v>
      </c>
      <c r="F26" s="141">
        <f t="shared" si="0"/>
        <v>6</v>
      </c>
      <c r="G26" s="81">
        <f t="shared" si="1"/>
        <v>24</v>
      </c>
      <c r="H26" s="24"/>
    </row>
    <row r="27" spans="1:8" ht="15">
      <c r="A27" s="35">
        <v>24</v>
      </c>
      <c r="B27" s="51" t="s">
        <v>97</v>
      </c>
      <c r="C27" s="148">
        <v>35628</v>
      </c>
      <c r="D27" s="62">
        <v>5</v>
      </c>
      <c r="E27" s="62">
        <v>7.5</v>
      </c>
      <c r="F27" s="141">
        <f t="shared" si="0"/>
        <v>12.5</v>
      </c>
      <c r="G27" s="81">
        <f t="shared" si="1"/>
        <v>3</v>
      </c>
      <c r="H27" s="24"/>
    </row>
    <row r="28" spans="1:8" ht="15">
      <c r="A28" s="35">
        <v>25</v>
      </c>
      <c r="B28" s="51" t="s">
        <v>98</v>
      </c>
      <c r="C28" s="148">
        <v>35612</v>
      </c>
      <c r="D28" s="62">
        <v>6.5</v>
      </c>
      <c r="E28" s="62">
        <v>5</v>
      </c>
      <c r="F28" s="141">
        <f t="shared" si="0"/>
        <v>11.5</v>
      </c>
      <c r="G28" s="81">
        <f t="shared" si="1"/>
        <v>9</v>
      </c>
      <c r="H28" s="24"/>
    </row>
    <row r="29" spans="1:8" ht="15">
      <c r="A29" s="35">
        <v>26</v>
      </c>
      <c r="B29" s="51" t="s">
        <v>99</v>
      </c>
      <c r="C29" s="148">
        <v>35773</v>
      </c>
      <c r="D29" s="62">
        <v>4.8</v>
      </c>
      <c r="E29" s="62">
        <v>5</v>
      </c>
      <c r="F29" s="141">
        <f t="shared" si="0"/>
        <v>9.8</v>
      </c>
      <c r="G29" s="81">
        <f t="shared" si="1"/>
        <v>14</v>
      </c>
      <c r="H29" s="24"/>
    </row>
    <row r="30" spans="1:8" ht="15">
      <c r="A30" s="35">
        <v>27</v>
      </c>
      <c r="B30" s="51" t="s">
        <v>68</v>
      </c>
      <c r="C30" s="148">
        <v>35497</v>
      </c>
      <c r="D30" s="62">
        <v>5.3</v>
      </c>
      <c r="E30" s="62">
        <v>7</v>
      </c>
      <c r="F30" s="141">
        <f t="shared" si="0"/>
        <v>12.3</v>
      </c>
      <c r="G30" s="81">
        <f t="shared" si="1"/>
        <v>5</v>
      </c>
      <c r="H30" s="24"/>
    </row>
    <row r="31" spans="1:8" ht="15">
      <c r="A31" s="35">
        <v>28</v>
      </c>
      <c r="B31" s="51" t="s">
        <v>100</v>
      </c>
      <c r="C31" s="148">
        <v>35652</v>
      </c>
      <c r="D31" s="62">
        <v>0</v>
      </c>
      <c r="E31" s="62">
        <v>5</v>
      </c>
      <c r="F31" s="141">
        <f t="shared" si="0"/>
        <v>5</v>
      </c>
      <c r="G31" s="81">
        <f t="shared" si="1"/>
        <v>29</v>
      </c>
      <c r="H31" s="24"/>
    </row>
    <row r="32" spans="1:8" ht="13.5" customHeight="1">
      <c r="A32" s="35">
        <v>29</v>
      </c>
      <c r="B32" s="77" t="s">
        <v>101</v>
      </c>
      <c r="C32" s="148">
        <v>35741</v>
      </c>
      <c r="D32" s="62">
        <v>6.3</v>
      </c>
      <c r="E32" s="62">
        <v>7.5</v>
      </c>
      <c r="F32" s="141">
        <f t="shared" si="0"/>
        <v>13.8</v>
      </c>
      <c r="G32" s="81">
        <f t="shared" si="1"/>
        <v>1</v>
      </c>
      <c r="H32" s="24"/>
    </row>
    <row r="33" spans="1:8" ht="15">
      <c r="A33" s="35">
        <v>30</v>
      </c>
      <c r="B33" s="49" t="s">
        <v>102</v>
      </c>
      <c r="C33" s="148">
        <v>35593</v>
      </c>
      <c r="D33" s="62">
        <v>6.5</v>
      </c>
      <c r="E33" s="62">
        <v>6.5</v>
      </c>
      <c r="F33" s="141">
        <f t="shared" si="0"/>
        <v>13</v>
      </c>
      <c r="G33" s="81">
        <f t="shared" si="1"/>
        <v>2</v>
      </c>
      <c r="H33" s="24"/>
    </row>
    <row r="34" spans="1:8" ht="15">
      <c r="A34" s="35">
        <v>31</v>
      </c>
      <c r="B34" s="51" t="s">
        <v>103</v>
      </c>
      <c r="C34" s="148">
        <v>35754</v>
      </c>
      <c r="D34" s="62">
        <v>2.5</v>
      </c>
      <c r="E34" s="62">
        <v>6</v>
      </c>
      <c r="F34" s="141">
        <f t="shared" si="0"/>
        <v>8.5</v>
      </c>
      <c r="G34" s="81">
        <f t="shared" si="1"/>
        <v>16</v>
      </c>
      <c r="H34" s="24"/>
    </row>
    <row r="35" spans="1:8" ht="15">
      <c r="A35" s="35">
        <v>32</v>
      </c>
      <c r="B35" s="78" t="s">
        <v>104</v>
      </c>
      <c r="C35" s="148">
        <v>35602</v>
      </c>
      <c r="D35" s="62">
        <v>6</v>
      </c>
      <c r="E35" s="62">
        <v>6</v>
      </c>
      <c r="F35" s="141">
        <f t="shared" si="0"/>
        <v>12</v>
      </c>
      <c r="G35" s="81">
        <f t="shared" si="1"/>
        <v>6</v>
      </c>
      <c r="H35" s="24"/>
    </row>
    <row r="36" spans="1:8" ht="15">
      <c r="A36" s="71">
        <v>33</v>
      </c>
      <c r="B36" s="79" t="s">
        <v>105</v>
      </c>
      <c r="C36" s="150">
        <v>35745</v>
      </c>
      <c r="D36" s="67">
        <v>4</v>
      </c>
      <c r="E36" s="67">
        <v>4.5</v>
      </c>
      <c r="F36" s="139">
        <f t="shared" si="0"/>
        <v>8.5</v>
      </c>
      <c r="G36" s="69">
        <f t="shared" si="1"/>
        <v>16</v>
      </c>
      <c r="H36" s="24"/>
    </row>
    <row r="37" spans="1:8" ht="15.75">
      <c r="A37" s="21"/>
      <c r="B37" s="70"/>
      <c r="C37" s="70"/>
      <c r="D37" s="167" t="s">
        <v>194</v>
      </c>
      <c r="E37" s="167"/>
      <c r="F37" s="167"/>
      <c r="G37" s="167"/>
      <c r="H37" s="167"/>
    </row>
    <row r="38" spans="1:8" ht="15.75">
      <c r="A38" s="21"/>
      <c r="B38" s="22"/>
      <c r="C38" s="22"/>
      <c r="D38" s="56"/>
      <c r="E38" s="162" t="s">
        <v>172</v>
      </c>
      <c r="F38" s="162"/>
      <c r="G38" s="162"/>
      <c r="H38" s="59"/>
    </row>
    <row r="39" spans="1:8" ht="15.75">
      <c r="A39" s="21"/>
      <c r="B39" s="22"/>
      <c r="C39" s="22"/>
      <c r="D39" s="56"/>
      <c r="E39" s="56"/>
      <c r="F39" s="56"/>
      <c r="G39" s="58"/>
      <c r="H39" s="59"/>
    </row>
    <row r="40" spans="1:8" ht="15.75">
      <c r="A40" s="21"/>
      <c r="B40" s="24"/>
      <c r="C40" s="24"/>
      <c r="D40" s="56"/>
      <c r="E40" s="162" t="s">
        <v>173</v>
      </c>
      <c r="F40" s="162"/>
      <c r="G40" s="162"/>
      <c r="H40" s="162"/>
    </row>
  </sheetData>
  <mergeCells count="7">
    <mergeCell ref="E38:G38"/>
    <mergeCell ref="E40:H40"/>
    <mergeCell ref="A1:B1"/>
    <mergeCell ref="C1:G1"/>
    <mergeCell ref="C2:G2"/>
    <mergeCell ref="D37:H37"/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14" sqref="D14"/>
    </sheetView>
  </sheetViews>
  <sheetFormatPr defaultColWidth="9.140625" defaultRowHeight="12.75"/>
  <cols>
    <col min="1" max="1" width="6.140625" style="0" customWidth="1"/>
    <col min="2" max="2" width="24.140625" style="0" customWidth="1"/>
    <col min="3" max="3" width="11.00390625" style="0" customWidth="1"/>
    <col min="4" max="4" width="11.421875" style="3" customWidth="1"/>
    <col min="5" max="5" width="10.140625" style="3" customWidth="1"/>
    <col min="6" max="6" width="9.00390625" style="3" customWidth="1"/>
    <col min="7" max="7" width="10.57421875" style="0" customWidth="1"/>
  </cols>
  <sheetData>
    <row r="1" spans="1:8" ht="17.25">
      <c r="A1" s="173" t="s">
        <v>196</v>
      </c>
      <c r="B1" s="173"/>
      <c r="C1" s="164" t="s">
        <v>201</v>
      </c>
      <c r="D1" s="164"/>
      <c r="E1" s="164"/>
      <c r="F1" s="164"/>
      <c r="G1" s="164"/>
      <c r="H1" s="24"/>
    </row>
    <row r="2" spans="1:8" ht="17.25">
      <c r="A2" s="172" t="s">
        <v>177</v>
      </c>
      <c r="B2" s="172"/>
      <c r="C2" s="164" t="s">
        <v>178</v>
      </c>
      <c r="D2" s="164"/>
      <c r="E2" s="164"/>
      <c r="F2" s="164"/>
      <c r="G2" s="164"/>
      <c r="H2" s="24"/>
    </row>
    <row r="3" spans="1:8" ht="30">
      <c r="A3" s="134" t="s">
        <v>1</v>
      </c>
      <c r="B3" s="134" t="s">
        <v>3</v>
      </c>
      <c r="C3" s="134" t="s">
        <v>4</v>
      </c>
      <c r="D3" s="134" t="s">
        <v>5</v>
      </c>
      <c r="E3" s="134" t="s">
        <v>6</v>
      </c>
      <c r="F3" s="134" t="s">
        <v>11</v>
      </c>
      <c r="G3" s="134" t="s">
        <v>7</v>
      </c>
      <c r="H3" s="24"/>
    </row>
    <row r="4" spans="1:8" ht="15">
      <c r="A4" s="30">
        <v>1</v>
      </c>
      <c r="B4" s="60" t="s">
        <v>106</v>
      </c>
      <c r="C4" s="147">
        <v>35465</v>
      </c>
      <c r="D4" s="61">
        <v>3.8</v>
      </c>
      <c r="E4" s="61">
        <v>6.5</v>
      </c>
      <c r="F4" s="138">
        <f>SUM(D4:E4)</f>
        <v>10.3</v>
      </c>
      <c r="G4" s="68">
        <f>RANK(F4,F$4:F$36,0)</f>
        <v>13</v>
      </c>
      <c r="H4" s="24"/>
    </row>
    <row r="5" spans="1:8" ht="15">
      <c r="A5" s="32">
        <v>2</v>
      </c>
      <c r="B5" s="52" t="s">
        <v>107</v>
      </c>
      <c r="C5" s="148">
        <v>35675</v>
      </c>
      <c r="D5" s="62">
        <v>2</v>
      </c>
      <c r="E5" s="62">
        <v>0</v>
      </c>
      <c r="F5" s="138">
        <f aca="true" t="shared" si="0" ref="F5:F36">SUM(D5:E5)</f>
        <v>2</v>
      </c>
      <c r="G5" s="68">
        <f>RANK(F5,F$4:F$36,0)</f>
        <v>32</v>
      </c>
      <c r="H5" s="24"/>
    </row>
    <row r="6" spans="1:8" ht="15">
      <c r="A6" s="32">
        <v>3</v>
      </c>
      <c r="B6" s="52" t="s">
        <v>108</v>
      </c>
      <c r="C6" s="148">
        <v>35743</v>
      </c>
      <c r="D6" s="62">
        <v>6.5</v>
      </c>
      <c r="E6" s="62">
        <v>7</v>
      </c>
      <c r="F6" s="138">
        <f t="shared" si="0"/>
        <v>13.5</v>
      </c>
      <c r="G6" s="68">
        <f aca="true" t="shared" si="1" ref="G6:G35">RANK(F6,F$4:F$36,0)</f>
        <v>2</v>
      </c>
      <c r="H6" s="24"/>
    </row>
    <row r="7" spans="1:8" ht="15">
      <c r="A7" s="32">
        <v>4</v>
      </c>
      <c r="B7" s="63" t="s">
        <v>109</v>
      </c>
      <c r="C7" s="148">
        <v>35683</v>
      </c>
      <c r="D7" s="62">
        <v>5</v>
      </c>
      <c r="E7" s="62">
        <v>5.5</v>
      </c>
      <c r="F7" s="138">
        <f t="shared" si="0"/>
        <v>10.5</v>
      </c>
      <c r="G7" s="68">
        <f t="shared" si="1"/>
        <v>11</v>
      </c>
      <c r="H7" s="24"/>
    </row>
    <row r="8" spans="1:8" ht="15">
      <c r="A8" s="32">
        <v>5</v>
      </c>
      <c r="B8" s="52" t="s">
        <v>110</v>
      </c>
      <c r="C8" s="148">
        <v>35790</v>
      </c>
      <c r="D8" s="62">
        <v>1.3</v>
      </c>
      <c r="E8" s="62">
        <v>4.5</v>
      </c>
      <c r="F8" s="138">
        <f t="shared" si="0"/>
        <v>5.8</v>
      </c>
      <c r="G8" s="68">
        <f t="shared" si="1"/>
        <v>26</v>
      </c>
      <c r="H8" s="24"/>
    </row>
    <row r="9" spans="1:8" ht="15">
      <c r="A9" s="32">
        <v>6</v>
      </c>
      <c r="B9" s="52" t="s">
        <v>111</v>
      </c>
      <c r="C9" s="148">
        <v>35682</v>
      </c>
      <c r="D9" s="62">
        <v>0</v>
      </c>
      <c r="E9" s="62">
        <v>5.5</v>
      </c>
      <c r="F9" s="138">
        <f t="shared" si="0"/>
        <v>5.5</v>
      </c>
      <c r="G9" s="68">
        <f t="shared" si="1"/>
        <v>27</v>
      </c>
      <c r="H9" s="24"/>
    </row>
    <row r="10" spans="1:8" ht="15">
      <c r="A10" s="32">
        <v>7</v>
      </c>
      <c r="B10" s="52" t="s">
        <v>112</v>
      </c>
      <c r="C10" s="148">
        <v>35518</v>
      </c>
      <c r="D10" s="62">
        <v>1</v>
      </c>
      <c r="E10" s="62">
        <v>5.5</v>
      </c>
      <c r="F10" s="138">
        <f t="shared" si="0"/>
        <v>6.5</v>
      </c>
      <c r="G10" s="68">
        <f t="shared" si="1"/>
        <v>23</v>
      </c>
      <c r="H10" s="24"/>
    </row>
    <row r="11" spans="1:8" ht="15">
      <c r="A11" s="32">
        <v>8</v>
      </c>
      <c r="B11" s="64" t="s">
        <v>113</v>
      </c>
      <c r="C11" s="148">
        <v>35508</v>
      </c>
      <c r="D11" s="62">
        <v>2.3</v>
      </c>
      <c r="E11" s="62">
        <v>8.5</v>
      </c>
      <c r="F11" s="138">
        <f t="shared" si="0"/>
        <v>10.8</v>
      </c>
      <c r="G11" s="68">
        <f t="shared" si="1"/>
        <v>9</v>
      </c>
      <c r="H11" s="24"/>
    </row>
    <row r="12" spans="1:8" ht="15">
      <c r="A12" s="32">
        <v>9</v>
      </c>
      <c r="B12" s="52" t="s">
        <v>114</v>
      </c>
      <c r="C12" s="148">
        <v>35599</v>
      </c>
      <c r="D12" s="62">
        <v>3.3</v>
      </c>
      <c r="E12" s="62">
        <v>7</v>
      </c>
      <c r="F12" s="138">
        <f t="shared" si="0"/>
        <v>10.3</v>
      </c>
      <c r="G12" s="68">
        <f t="shared" si="1"/>
        <v>13</v>
      </c>
      <c r="H12" s="24"/>
    </row>
    <row r="13" spans="1:8" ht="15">
      <c r="A13" s="32">
        <v>10</v>
      </c>
      <c r="B13" s="52" t="s">
        <v>115</v>
      </c>
      <c r="C13" s="148">
        <v>35626</v>
      </c>
      <c r="D13" s="62">
        <v>5.8</v>
      </c>
      <c r="E13" s="62">
        <v>5</v>
      </c>
      <c r="F13" s="138">
        <f t="shared" si="0"/>
        <v>10.8</v>
      </c>
      <c r="G13" s="68">
        <f t="shared" si="1"/>
        <v>9</v>
      </c>
      <c r="H13" s="24"/>
    </row>
    <row r="14" spans="1:8" ht="15">
      <c r="A14" s="32">
        <v>11</v>
      </c>
      <c r="B14" s="52" t="s">
        <v>116</v>
      </c>
      <c r="C14" s="148">
        <v>35666</v>
      </c>
      <c r="D14" s="62">
        <v>1</v>
      </c>
      <c r="E14" s="62">
        <v>4</v>
      </c>
      <c r="F14" s="138">
        <f t="shared" si="0"/>
        <v>5</v>
      </c>
      <c r="G14" s="68">
        <f t="shared" si="1"/>
        <v>29</v>
      </c>
      <c r="H14" s="24"/>
    </row>
    <row r="15" spans="1:8" ht="15">
      <c r="A15" s="32">
        <v>12</v>
      </c>
      <c r="B15" s="52" t="s">
        <v>117</v>
      </c>
      <c r="C15" s="148">
        <v>35439</v>
      </c>
      <c r="D15" s="62">
        <v>3.5</v>
      </c>
      <c r="E15" s="62">
        <v>5</v>
      </c>
      <c r="F15" s="138">
        <f t="shared" si="0"/>
        <v>8.5</v>
      </c>
      <c r="G15" s="68">
        <f t="shared" si="1"/>
        <v>18</v>
      </c>
      <c r="H15" s="24"/>
    </row>
    <row r="16" spans="1:8" ht="15">
      <c r="A16" s="32">
        <v>13</v>
      </c>
      <c r="B16" s="52" t="s">
        <v>118</v>
      </c>
      <c r="C16" s="149"/>
      <c r="D16" s="62">
        <v>2.5</v>
      </c>
      <c r="E16" s="62">
        <v>4</v>
      </c>
      <c r="F16" s="138">
        <f t="shared" si="0"/>
        <v>6.5</v>
      </c>
      <c r="G16" s="68">
        <f t="shared" si="1"/>
        <v>23</v>
      </c>
      <c r="H16" s="24"/>
    </row>
    <row r="17" spans="1:8" ht="15">
      <c r="A17" s="32">
        <v>14</v>
      </c>
      <c r="B17" s="52" t="s">
        <v>119</v>
      </c>
      <c r="C17" s="148">
        <v>35694</v>
      </c>
      <c r="D17" s="62">
        <v>3.8</v>
      </c>
      <c r="E17" s="62">
        <v>4</v>
      </c>
      <c r="F17" s="138">
        <f t="shared" si="0"/>
        <v>7.8</v>
      </c>
      <c r="G17" s="68">
        <f t="shared" si="1"/>
        <v>21</v>
      </c>
      <c r="H17" s="24"/>
    </row>
    <row r="18" spans="1:8" ht="15">
      <c r="A18" s="32">
        <v>15</v>
      </c>
      <c r="B18" s="47" t="s">
        <v>120</v>
      </c>
      <c r="C18" s="148">
        <v>35544</v>
      </c>
      <c r="D18" s="62">
        <v>5</v>
      </c>
      <c r="E18" s="62">
        <v>8</v>
      </c>
      <c r="F18" s="138">
        <f t="shared" si="0"/>
        <v>13</v>
      </c>
      <c r="G18" s="68">
        <f t="shared" si="1"/>
        <v>3</v>
      </c>
      <c r="H18" s="24"/>
    </row>
    <row r="19" spans="1:8" ht="15">
      <c r="A19" s="32">
        <v>16</v>
      </c>
      <c r="B19" s="52" t="s">
        <v>121</v>
      </c>
      <c r="C19" s="148">
        <v>35732</v>
      </c>
      <c r="D19" s="62">
        <v>4.5</v>
      </c>
      <c r="E19" s="62">
        <v>5.5</v>
      </c>
      <c r="F19" s="138">
        <f t="shared" si="0"/>
        <v>10</v>
      </c>
      <c r="G19" s="68">
        <f t="shared" si="1"/>
        <v>15</v>
      </c>
      <c r="H19" s="24"/>
    </row>
    <row r="20" spans="1:8" ht="15">
      <c r="A20" s="32">
        <v>17</v>
      </c>
      <c r="B20" s="52" t="s">
        <v>122</v>
      </c>
      <c r="C20" s="148">
        <v>35739</v>
      </c>
      <c r="D20" s="62">
        <v>2.5</v>
      </c>
      <c r="E20" s="62">
        <v>4.5</v>
      </c>
      <c r="F20" s="138">
        <f t="shared" si="0"/>
        <v>7</v>
      </c>
      <c r="G20" s="68">
        <f t="shared" si="1"/>
        <v>22</v>
      </c>
      <c r="H20" s="24"/>
    </row>
    <row r="21" spans="1:8" ht="15">
      <c r="A21" s="32">
        <v>18</v>
      </c>
      <c r="B21" s="52" t="s">
        <v>123</v>
      </c>
      <c r="C21" s="148">
        <v>35671</v>
      </c>
      <c r="D21" s="62">
        <v>1</v>
      </c>
      <c r="E21" s="62">
        <v>5</v>
      </c>
      <c r="F21" s="138">
        <f t="shared" si="0"/>
        <v>6</v>
      </c>
      <c r="G21" s="68">
        <f t="shared" si="1"/>
        <v>25</v>
      </c>
      <c r="H21" s="24"/>
    </row>
    <row r="22" spans="1:8" ht="15">
      <c r="A22" s="32">
        <v>19</v>
      </c>
      <c r="B22" s="52" t="s">
        <v>124</v>
      </c>
      <c r="C22" s="148">
        <v>35591</v>
      </c>
      <c r="D22" s="62">
        <v>4</v>
      </c>
      <c r="E22" s="62">
        <v>4</v>
      </c>
      <c r="F22" s="138">
        <f t="shared" si="0"/>
        <v>8</v>
      </c>
      <c r="G22" s="68">
        <f t="shared" si="1"/>
        <v>20</v>
      </c>
      <c r="H22" s="24"/>
    </row>
    <row r="23" spans="1:8" ht="15">
      <c r="A23" s="32">
        <v>20</v>
      </c>
      <c r="B23" s="52" t="s">
        <v>125</v>
      </c>
      <c r="C23" s="148">
        <v>35637</v>
      </c>
      <c r="D23" s="62">
        <v>5</v>
      </c>
      <c r="E23" s="62">
        <v>6</v>
      </c>
      <c r="F23" s="138">
        <f t="shared" si="0"/>
        <v>11</v>
      </c>
      <c r="G23" s="68">
        <f t="shared" si="1"/>
        <v>8</v>
      </c>
      <c r="H23" s="24"/>
    </row>
    <row r="24" spans="1:8" ht="15">
      <c r="A24" s="32">
        <v>21</v>
      </c>
      <c r="B24" s="52" t="s">
        <v>126</v>
      </c>
      <c r="C24" s="148">
        <v>35557</v>
      </c>
      <c r="D24" s="62">
        <v>4</v>
      </c>
      <c r="E24" s="62">
        <v>5.5</v>
      </c>
      <c r="F24" s="138">
        <f t="shared" si="0"/>
        <v>9.5</v>
      </c>
      <c r="G24" s="68">
        <f t="shared" si="1"/>
        <v>17</v>
      </c>
      <c r="H24" s="24"/>
    </row>
    <row r="25" spans="1:8" ht="15">
      <c r="A25" s="32">
        <v>22</v>
      </c>
      <c r="B25" s="52" t="s">
        <v>127</v>
      </c>
      <c r="C25" s="148">
        <v>35452</v>
      </c>
      <c r="D25" s="62">
        <v>0.5</v>
      </c>
      <c r="E25" s="62">
        <v>5</v>
      </c>
      <c r="F25" s="138">
        <f t="shared" si="0"/>
        <v>5.5</v>
      </c>
      <c r="G25" s="68">
        <f t="shared" si="1"/>
        <v>27</v>
      </c>
      <c r="H25" s="24"/>
    </row>
    <row r="26" spans="1:8" ht="15">
      <c r="A26" s="32">
        <v>23</v>
      </c>
      <c r="B26" s="52" t="s">
        <v>128</v>
      </c>
      <c r="C26" s="148">
        <v>35768</v>
      </c>
      <c r="D26" s="62">
        <v>6</v>
      </c>
      <c r="E26" s="62">
        <v>6.5</v>
      </c>
      <c r="F26" s="138">
        <f t="shared" si="0"/>
        <v>12.5</v>
      </c>
      <c r="G26" s="68">
        <f t="shared" si="1"/>
        <v>4</v>
      </c>
      <c r="H26" s="24"/>
    </row>
    <row r="27" spans="1:8" ht="15">
      <c r="A27" s="32">
        <v>24</v>
      </c>
      <c r="B27" s="47" t="s">
        <v>129</v>
      </c>
      <c r="C27" s="148">
        <v>35772</v>
      </c>
      <c r="D27" s="62">
        <v>2</v>
      </c>
      <c r="E27" s="62">
        <v>2</v>
      </c>
      <c r="F27" s="138">
        <f t="shared" si="0"/>
        <v>4</v>
      </c>
      <c r="G27" s="68">
        <f t="shared" si="1"/>
        <v>30</v>
      </c>
      <c r="H27" s="24"/>
    </row>
    <row r="28" spans="1:8" ht="15">
      <c r="A28" s="32">
        <v>25</v>
      </c>
      <c r="B28" s="52" t="s">
        <v>130</v>
      </c>
      <c r="C28" s="148">
        <v>35435</v>
      </c>
      <c r="D28" s="62">
        <v>0</v>
      </c>
      <c r="E28" s="62">
        <v>4</v>
      </c>
      <c r="F28" s="138">
        <f t="shared" si="0"/>
        <v>4</v>
      </c>
      <c r="G28" s="68">
        <f t="shared" si="1"/>
        <v>30</v>
      </c>
      <c r="H28" s="24"/>
    </row>
    <row r="29" spans="1:8" ht="16.5">
      <c r="A29" s="32">
        <v>26</v>
      </c>
      <c r="B29" s="63" t="s">
        <v>197</v>
      </c>
      <c r="C29" s="148">
        <v>35557</v>
      </c>
      <c r="D29" s="62">
        <v>4.5</v>
      </c>
      <c r="E29" s="62">
        <v>7</v>
      </c>
      <c r="F29" s="138">
        <f t="shared" si="0"/>
        <v>11.5</v>
      </c>
      <c r="G29" s="68">
        <f t="shared" si="1"/>
        <v>7</v>
      </c>
      <c r="H29" s="24"/>
    </row>
    <row r="30" spans="1:8" ht="15">
      <c r="A30" s="32">
        <v>27</v>
      </c>
      <c r="B30" s="52" t="s">
        <v>131</v>
      </c>
      <c r="C30" s="148">
        <v>35667</v>
      </c>
      <c r="D30" s="62">
        <v>3</v>
      </c>
      <c r="E30" s="62">
        <v>7</v>
      </c>
      <c r="F30" s="138">
        <f t="shared" si="0"/>
        <v>10</v>
      </c>
      <c r="G30" s="68">
        <f t="shared" si="1"/>
        <v>15</v>
      </c>
      <c r="H30" s="24"/>
    </row>
    <row r="31" spans="1:8" ht="15">
      <c r="A31" s="32">
        <v>28</v>
      </c>
      <c r="B31" s="52" t="s">
        <v>132</v>
      </c>
      <c r="C31" s="148">
        <v>35741</v>
      </c>
      <c r="D31" s="62">
        <v>5.3</v>
      </c>
      <c r="E31" s="62">
        <v>6.5</v>
      </c>
      <c r="F31" s="138">
        <f t="shared" si="0"/>
        <v>11.8</v>
      </c>
      <c r="G31" s="68">
        <f t="shared" si="1"/>
        <v>6</v>
      </c>
      <c r="H31" s="24"/>
    </row>
    <row r="32" spans="1:8" ht="15">
      <c r="A32" s="32">
        <v>29</v>
      </c>
      <c r="B32" s="52" t="s">
        <v>133</v>
      </c>
      <c r="C32" s="148">
        <v>35713</v>
      </c>
      <c r="D32" s="62">
        <v>6</v>
      </c>
      <c r="E32" s="62">
        <v>8.5</v>
      </c>
      <c r="F32" s="138">
        <f t="shared" si="0"/>
        <v>14.5</v>
      </c>
      <c r="G32" s="68">
        <f t="shared" si="1"/>
        <v>1</v>
      </c>
      <c r="H32" s="24"/>
    </row>
    <row r="33" spans="1:8" ht="15.75" customHeight="1">
      <c r="A33" s="32">
        <v>30</v>
      </c>
      <c r="B33" s="65" t="s">
        <v>134</v>
      </c>
      <c r="C33" s="148">
        <v>35727</v>
      </c>
      <c r="D33" s="62">
        <v>3.5</v>
      </c>
      <c r="E33" s="62">
        <v>7</v>
      </c>
      <c r="F33" s="138">
        <f t="shared" si="0"/>
        <v>10.5</v>
      </c>
      <c r="G33" s="68">
        <f t="shared" si="1"/>
        <v>11</v>
      </c>
      <c r="H33" s="24"/>
    </row>
    <row r="34" spans="1:8" ht="15">
      <c r="A34" s="32">
        <v>31</v>
      </c>
      <c r="B34" s="52" t="s">
        <v>135</v>
      </c>
      <c r="C34" s="148">
        <v>35466</v>
      </c>
      <c r="D34" s="62"/>
      <c r="E34" s="62"/>
      <c r="F34" s="138">
        <f t="shared" si="0"/>
        <v>0</v>
      </c>
      <c r="G34" s="68">
        <f t="shared" si="1"/>
        <v>33</v>
      </c>
      <c r="H34" s="24"/>
    </row>
    <row r="35" spans="1:8" ht="15">
      <c r="A35" s="32">
        <v>32</v>
      </c>
      <c r="B35" s="52" t="s">
        <v>136</v>
      </c>
      <c r="C35" s="148">
        <v>35729</v>
      </c>
      <c r="D35" s="62">
        <v>6</v>
      </c>
      <c r="E35" s="62">
        <v>6.5</v>
      </c>
      <c r="F35" s="138">
        <f t="shared" si="0"/>
        <v>12.5</v>
      </c>
      <c r="G35" s="68">
        <f t="shared" si="1"/>
        <v>4</v>
      </c>
      <c r="H35" s="24"/>
    </row>
    <row r="36" spans="1:8" ht="15">
      <c r="A36" s="33">
        <v>33</v>
      </c>
      <c r="B36" s="66" t="s">
        <v>137</v>
      </c>
      <c r="C36" s="150">
        <v>35521</v>
      </c>
      <c r="D36" s="67">
        <v>5.5</v>
      </c>
      <c r="E36" s="67">
        <v>3</v>
      </c>
      <c r="F36" s="139">
        <f t="shared" si="0"/>
        <v>8.5</v>
      </c>
      <c r="G36" s="69">
        <f>RANK(F36,F$4:F$36,0)</f>
        <v>18</v>
      </c>
      <c r="H36" s="24"/>
    </row>
    <row r="37" spans="1:8" ht="15.75">
      <c r="A37" s="21"/>
      <c r="B37" s="166"/>
      <c r="C37" s="166"/>
      <c r="D37" s="171" t="s">
        <v>195</v>
      </c>
      <c r="E37" s="171"/>
      <c r="F37" s="171"/>
      <c r="G37" s="171"/>
      <c r="H37" s="171"/>
    </row>
    <row r="38" spans="1:8" ht="15.75">
      <c r="A38" s="21"/>
      <c r="B38" s="22"/>
      <c r="C38" s="22"/>
      <c r="D38" s="56"/>
      <c r="E38" s="56"/>
      <c r="F38" s="57" t="s">
        <v>172</v>
      </c>
      <c r="G38" s="58"/>
      <c r="H38" s="59"/>
    </row>
    <row r="39" spans="1:8" ht="15.75">
      <c r="A39" s="21"/>
      <c r="B39" s="22"/>
      <c r="C39" s="22"/>
      <c r="D39" s="56"/>
      <c r="E39" s="56"/>
      <c r="F39" s="56"/>
      <c r="G39" s="58"/>
      <c r="H39" s="59"/>
    </row>
    <row r="40" spans="1:8" ht="15.75">
      <c r="A40" s="21"/>
      <c r="B40" s="24"/>
      <c r="C40" s="24"/>
      <c r="D40" s="56"/>
      <c r="E40" s="172" t="s">
        <v>184</v>
      </c>
      <c r="F40" s="172"/>
      <c r="G40" s="172"/>
      <c r="H40" s="172"/>
    </row>
  </sheetData>
  <mergeCells count="7">
    <mergeCell ref="B37:C37"/>
    <mergeCell ref="D37:H37"/>
    <mergeCell ref="E40:H40"/>
    <mergeCell ref="A1:B1"/>
    <mergeCell ref="C1:G1"/>
    <mergeCell ref="A2:B2"/>
    <mergeCell ref="C2:G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E17" sqref="E17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22.140625" style="0" customWidth="1"/>
    <col min="4" max="4" width="13.28125" style="0" customWidth="1"/>
    <col min="5" max="5" width="11.140625" style="0" customWidth="1"/>
    <col min="6" max="6" width="10.421875" style="0" customWidth="1"/>
    <col min="7" max="7" width="11.28125" style="0" customWidth="1"/>
    <col min="8" max="8" width="10.00390625" style="0" customWidth="1"/>
  </cols>
  <sheetData>
    <row r="1" spans="1:8" ht="17.25">
      <c r="A1" s="175" t="s">
        <v>179</v>
      </c>
      <c r="B1" s="175"/>
      <c r="C1" s="175"/>
      <c r="D1" s="161" t="s">
        <v>203</v>
      </c>
      <c r="E1" s="161"/>
      <c r="F1" s="161"/>
      <c r="G1" s="161"/>
      <c r="H1" s="161"/>
    </row>
    <row r="2" spans="1:8" ht="17.25">
      <c r="A2" s="175" t="s">
        <v>180</v>
      </c>
      <c r="B2" s="175"/>
      <c r="C2" s="175"/>
      <c r="D2" s="161" t="s">
        <v>181</v>
      </c>
      <c r="E2" s="161"/>
      <c r="F2" s="161"/>
      <c r="G2" s="161"/>
      <c r="H2" s="161"/>
    </row>
    <row r="3" spans="1:8" ht="15">
      <c r="A3" s="142" t="s">
        <v>182</v>
      </c>
      <c r="B3" s="142" t="s">
        <v>2</v>
      </c>
      <c r="C3" s="142" t="s">
        <v>3</v>
      </c>
      <c r="D3" s="142" t="s">
        <v>4</v>
      </c>
      <c r="E3" s="142" t="s">
        <v>5</v>
      </c>
      <c r="F3" s="142" t="s">
        <v>6</v>
      </c>
      <c r="G3" s="142" t="s">
        <v>11</v>
      </c>
      <c r="H3" s="142" t="s">
        <v>7</v>
      </c>
    </row>
    <row r="4" spans="1:8" ht="15.75">
      <c r="A4" s="37">
        <v>1</v>
      </c>
      <c r="B4" s="37"/>
      <c r="C4" s="45" t="s">
        <v>138</v>
      </c>
      <c r="D4" s="153">
        <v>35665</v>
      </c>
      <c r="E4" s="46">
        <v>3.8</v>
      </c>
      <c r="F4" s="46">
        <v>5.5</v>
      </c>
      <c r="G4" s="143">
        <f>SUM(E4:F4)</f>
        <v>9.3</v>
      </c>
      <c r="H4" s="54">
        <f>RANK(G4,G$4:G$37,0)</f>
        <v>13</v>
      </c>
    </row>
    <row r="5" spans="1:8" ht="15.75">
      <c r="A5" s="38">
        <v>2</v>
      </c>
      <c r="B5" s="38"/>
      <c r="C5" s="47" t="s">
        <v>139</v>
      </c>
      <c r="D5" s="154">
        <v>35694</v>
      </c>
      <c r="E5" s="48">
        <v>1.3</v>
      </c>
      <c r="F5" s="48">
        <v>2</v>
      </c>
      <c r="G5" s="144">
        <f aca="true" t="shared" si="0" ref="G5:G37">SUM(E5:F5)</f>
        <v>3.3</v>
      </c>
      <c r="H5" s="55">
        <f>RANK(G5,G$4:G$37,0)</f>
        <v>31</v>
      </c>
    </row>
    <row r="6" spans="1:8" ht="15.75">
      <c r="A6" s="38">
        <v>3</v>
      </c>
      <c r="B6" s="38"/>
      <c r="C6" s="47" t="s">
        <v>140</v>
      </c>
      <c r="D6" s="154">
        <v>35739</v>
      </c>
      <c r="E6" s="48">
        <v>6</v>
      </c>
      <c r="F6" s="48">
        <v>6.5</v>
      </c>
      <c r="G6" s="144">
        <f t="shared" si="0"/>
        <v>12.5</v>
      </c>
      <c r="H6" s="55">
        <f>RANK(G6,G$4:G$37,0)</f>
        <v>2</v>
      </c>
    </row>
    <row r="7" spans="1:8" ht="15.75">
      <c r="A7" s="38">
        <v>4</v>
      </c>
      <c r="B7" s="38"/>
      <c r="C7" s="47" t="s">
        <v>141</v>
      </c>
      <c r="D7" s="154">
        <v>35655</v>
      </c>
      <c r="E7" s="48">
        <v>0.8</v>
      </c>
      <c r="F7" s="48">
        <v>4</v>
      </c>
      <c r="G7" s="144">
        <f t="shared" si="0"/>
        <v>4.8</v>
      </c>
      <c r="H7" s="55">
        <f aca="true" t="shared" si="1" ref="H7:H36">RANK(G7,G$4:G$37,0)</f>
        <v>27</v>
      </c>
    </row>
    <row r="8" spans="1:8" ht="15.75">
      <c r="A8" s="38">
        <v>5</v>
      </c>
      <c r="B8" s="38"/>
      <c r="C8" s="47" t="s">
        <v>142</v>
      </c>
      <c r="D8" s="154">
        <v>35791</v>
      </c>
      <c r="E8" s="48">
        <v>5.8</v>
      </c>
      <c r="F8" s="48">
        <v>5</v>
      </c>
      <c r="G8" s="144">
        <f t="shared" si="0"/>
        <v>10.8</v>
      </c>
      <c r="H8" s="55">
        <f t="shared" si="1"/>
        <v>8</v>
      </c>
    </row>
    <row r="9" spans="1:8" ht="15.75">
      <c r="A9" s="38">
        <v>6</v>
      </c>
      <c r="B9" s="38"/>
      <c r="C9" s="47" t="s">
        <v>143</v>
      </c>
      <c r="D9" s="154">
        <v>35689</v>
      </c>
      <c r="E9" s="48">
        <v>2.8</v>
      </c>
      <c r="F9" s="48">
        <v>4</v>
      </c>
      <c r="G9" s="144">
        <f t="shared" si="0"/>
        <v>6.8</v>
      </c>
      <c r="H9" s="55">
        <f t="shared" si="1"/>
        <v>19</v>
      </c>
    </row>
    <row r="10" spans="1:8" ht="15.75">
      <c r="A10" s="38">
        <v>7</v>
      </c>
      <c r="B10" s="38"/>
      <c r="C10" s="47" t="s">
        <v>144</v>
      </c>
      <c r="D10" s="154">
        <v>35753</v>
      </c>
      <c r="E10" s="48">
        <v>0</v>
      </c>
      <c r="F10" s="48">
        <v>3</v>
      </c>
      <c r="G10" s="144">
        <f t="shared" si="0"/>
        <v>3</v>
      </c>
      <c r="H10" s="55">
        <f t="shared" si="1"/>
        <v>32</v>
      </c>
    </row>
    <row r="11" spans="1:8" ht="15.75">
      <c r="A11" s="38">
        <v>8</v>
      </c>
      <c r="B11" s="38"/>
      <c r="C11" s="47" t="s">
        <v>145</v>
      </c>
      <c r="D11" s="154">
        <v>35623</v>
      </c>
      <c r="E11" s="48">
        <v>1</v>
      </c>
      <c r="F11" s="48">
        <v>5.5</v>
      </c>
      <c r="G11" s="144">
        <f t="shared" si="0"/>
        <v>6.5</v>
      </c>
      <c r="H11" s="55">
        <f t="shared" si="1"/>
        <v>20</v>
      </c>
    </row>
    <row r="12" spans="1:8" ht="15.75">
      <c r="A12" s="38">
        <v>9</v>
      </c>
      <c r="B12" s="38"/>
      <c r="C12" s="47" t="s">
        <v>146</v>
      </c>
      <c r="D12" s="154">
        <v>35564</v>
      </c>
      <c r="E12" s="48">
        <v>1</v>
      </c>
      <c r="F12" s="48">
        <v>2</v>
      </c>
      <c r="G12" s="144">
        <f t="shared" si="0"/>
        <v>3</v>
      </c>
      <c r="H12" s="55">
        <f t="shared" si="1"/>
        <v>32</v>
      </c>
    </row>
    <row r="13" spans="1:8" ht="15.75">
      <c r="A13" s="38">
        <v>10</v>
      </c>
      <c r="B13" s="38"/>
      <c r="C13" s="49" t="s">
        <v>147</v>
      </c>
      <c r="D13" s="154">
        <v>35626</v>
      </c>
      <c r="E13" s="48">
        <v>2.3</v>
      </c>
      <c r="F13" s="48">
        <v>3.5</v>
      </c>
      <c r="G13" s="144">
        <f t="shared" si="0"/>
        <v>5.8</v>
      </c>
      <c r="H13" s="55">
        <f t="shared" si="1"/>
        <v>24</v>
      </c>
    </row>
    <row r="14" spans="1:8" ht="15.75">
      <c r="A14" s="38">
        <v>11</v>
      </c>
      <c r="B14" s="38"/>
      <c r="C14" s="50" t="s">
        <v>148</v>
      </c>
      <c r="D14" s="154">
        <v>35673</v>
      </c>
      <c r="E14" s="48">
        <v>6.3</v>
      </c>
      <c r="F14" s="48">
        <v>5</v>
      </c>
      <c r="G14" s="144">
        <f t="shared" si="0"/>
        <v>11.3</v>
      </c>
      <c r="H14" s="55">
        <f t="shared" si="1"/>
        <v>6</v>
      </c>
    </row>
    <row r="15" spans="1:8" ht="15.75">
      <c r="A15" s="38">
        <v>12</v>
      </c>
      <c r="B15" s="38"/>
      <c r="C15" s="47" t="s">
        <v>149</v>
      </c>
      <c r="D15" s="154">
        <v>35450</v>
      </c>
      <c r="E15" s="48">
        <v>2.5</v>
      </c>
      <c r="F15" s="48">
        <v>3.5</v>
      </c>
      <c r="G15" s="144">
        <f t="shared" si="0"/>
        <v>6</v>
      </c>
      <c r="H15" s="55">
        <f t="shared" si="1"/>
        <v>22</v>
      </c>
    </row>
    <row r="16" spans="1:8" ht="15.75">
      <c r="A16" s="38">
        <v>13</v>
      </c>
      <c r="B16" s="38"/>
      <c r="C16" s="47" t="s">
        <v>150</v>
      </c>
      <c r="D16" s="154">
        <v>35694</v>
      </c>
      <c r="E16" s="48">
        <v>1.3</v>
      </c>
      <c r="F16" s="48">
        <v>2.5</v>
      </c>
      <c r="G16" s="144">
        <f t="shared" si="0"/>
        <v>3.8</v>
      </c>
      <c r="H16" s="55">
        <f t="shared" si="1"/>
        <v>28</v>
      </c>
    </row>
    <row r="17" spans="1:8" ht="15.75">
      <c r="A17" s="38">
        <v>14</v>
      </c>
      <c r="B17" s="38"/>
      <c r="C17" s="47" t="s">
        <v>151</v>
      </c>
      <c r="D17" s="154">
        <v>35527</v>
      </c>
      <c r="E17" s="48">
        <v>1</v>
      </c>
      <c r="F17" s="48">
        <v>4</v>
      </c>
      <c r="G17" s="144">
        <f t="shared" si="0"/>
        <v>5</v>
      </c>
      <c r="H17" s="55">
        <f t="shared" si="1"/>
        <v>26</v>
      </c>
    </row>
    <row r="18" spans="1:8" ht="15.75">
      <c r="A18" s="38">
        <v>15</v>
      </c>
      <c r="B18" s="38"/>
      <c r="C18" s="47" t="s">
        <v>152</v>
      </c>
      <c r="D18" s="154">
        <v>35742</v>
      </c>
      <c r="E18" s="48">
        <v>1</v>
      </c>
      <c r="F18" s="48">
        <v>2.5</v>
      </c>
      <c r="G18" s="144">
        <f t="shared" si="0"/>
        <v>3.5</v>
      </c>
      <c r="H18" s="55">
        <f t="shared" si="1"/>
        <v>29</v>
      </c>
    </row>
    <row r="19" spans="1:8" ht="15.75">
      <c r="A19" s="38">
        <v>16</v>
      </c>
      <c r="B19" s="38"/>
      <c r="C19" s="47" t="s">
        <v>153</v>
      </c>
      <c r="D19" s="154">
        <v>35669</v>
      </c>
      <c r="E19" s="48">
        <v>2.5</v>
      </c>
      <c r="F19" s="48">
        <v>6.5</v>
      </c>
      <c r="G19" s="144">
        <f t="shared" si="0"/>
        <v>9</v>
      </c>
      <c r="H19" s="55">
        <f t="shared" si="1"/>
        <v>14</v>
      </c>
    </row>
    <row r="20" spans="1:8" ht="15.75">
      <c r="A20" s="38">
        <v>17</v>
      </c>
      <c r="B20" s="38"/>
      <c r="C20" s="47" t="s">
        <v>154</v>
      </c>
      <c r="D20" s="154">
        <v>35593</v>
      </c>
      <c r="E20" s="48">
        <v>3.5</v>
      </c>
      <c r="F20" s="48">
        <v>6.5</v>
      </c>
      <c r="G20" s="144">
        <f t="shared" si="0"/>
        <v>10</v>
      </c>
      <c r="H20" s="55">
        <f t="shared" si="1"/>
        <v>10</v>
      </c>
    </row>
    <row r="21" spans="1:8" ht="15.75">
      <c r="A21" s="38">
        <v>18</v>
      </c>
      <c r="B21" s="38"/>
      <c r="C21" s="47" t="s">
        <v>155</v>
      </c>
      <c r="D21" s="154">
        <v>35515</v>
      </c>
      <c r="E21" s="48">
        <v>5.5</v>
      </c>
      <c r="F21" s="48">
        <v>6.5</v>
      </c>
      <c r="G21" s="144">
        <f t="shared" si="0"/>
        <v>12</v>
      </c>
      <c r="H21" s="55">
        <f t="shared" si="1"/>
        <v>5</v>
      </c>
    </row>
    <row r="22" spans="1:8" ht="15.75">
      <c r="A22" s="38">
        <v>19</v>
      </c>
      <c r="B22" s="38"/>
      <c r="C22" s="47" t="s">
        <v>156</v>
      </c>
      <c r="D22" s="154">
        <v>35723</v>
      </c>
      <c r="E22" s="48">
        <v>2</v>
      </c>
      <c r="F22" s="48">
        <v>4.5</v>
      </c>
      <c r="G22" s="144">
        <f t="shared" si="0"/>
        <v>6.5</v>
      </c>
      <c r="H22" s="55">
        <f t="shared" si="1"/>
        <v>20</v>
      </c>
    </row>
    <row r="23" spans="1:8" ht="15.75">
      <c r="A23" s="38">
        <v>20</v>
      </c>
      <c r="B23" s="38"/>
      <c r="C23" s="47" t="s">
        <v>157</v>
      </c>
      <c r="D23" s="154">
        <v>35660</v>
      </c>
      <c r="E23" s="48">
        <v>3.5</v>
      </c>
      <c r="F23" s="48">
        <v>5</v>
      </c>
      <c r="G23" s="144">
        <f t="shared" si="0"/>
        <v>8.5</v>
      </c>
      <c r="H23" s="55">
        <f t="shared" si="1"/>
        <v>15</v>
      </c>
    </row>
    <row r="24" spans="1:8" ht="15.75">
      <c r="A24" s="38">
        <v>21</v>
      </c>
      <c r="B24" s="38"/>
      <c r="C24" s="47" t="s">
        <v>158</v>
      </c>
      <c r="D24" s="154">
        <v>35592</v>
      </c>
      <c r="E24" s="48">
        <v>5</v>
      </c>
      <c r="F24" s="48">
        <v>7.5</v>
      </c>
      <c r="G24" s="144">
        <f t="shared" si="0"/>
        <v>12.5</v>
      </c>
      <c r="H24" s="55">
        <f t="shared" si="1"/>
        <v>2</v>
      </c>
    </row>
    <row r="25" spans="1:8" ht="15.75">
      <c r="A25" s="38">
        <v>22</v>
      </c>
      <c r="B25" s="38"/>
      <c r="C25" s="47" t="s">
        <v>159</v>
      </c>
      <c r="D25" s="154">
        <v>35534</v>
      </c>
      <c r="E25" s="48">
        <v>3</v>
      </c>
      <c r="F25" s="48">
        <v>5.5</v>
      </c>
      <c r="G25" s="144">
        <f t="shared" si="0"/>
        <v>8.5</v>
      </c>
      <c r="H25" s="55">
        <f t="shared" si="1"/>
        <v>15</v>
      </c>
    </row>
    <row r="26" spans="1:8" ht="15.75">
      <c r="A26" s="38">
        <v>23</v>
      </c>
      <c r="B26" s="38"/>
      <c r="C26" s="47" t="s">
        <v>160</v>
      </c>
      <c r="D26" s="154">
        <v>35764</v>
      </c>
      <c r="E26" s="48">
        <v>3.5</v>
      </c>
      <c r="F26" s="48">
        <v>7</v>
      </c>
      <c r="G26" s="144">
        <f t="shared" si="0"/>
        <v>10.5</v>
      </c>
      <c r="H26" s="55">
        <f t="shared" si="1"/>
        <v>9</v>
      </c>
    </row>
    <row r="27" spans="1:8" ht="15.75">
      <c r="A27" s="38">
        <v>24</v>
      </c>
      <c r="B27" s="38"/>
      <c r="C27" s="47" t="s">
        <v>161</v>
      </c>
      <c r="D27" s="154">
        <v>35635</v>
      </c>
      <c r="E27" s="48">
        <v>2.5</v>
      </c>
      <c r="F27" s="48">
        <v>6</v>
      </c>
      <c r="G27" s="144">
        <f t="shared" si="0"/>
        <v>8.5</v>
      </c>
      <c r="H27" s="55">
        <f t="shared" si="1"/>
        <v>15</v>
      </c>
    </row>
    <row r="28" spans="1:8" ht="15.75">
      <c r="A28" s="38">
        <v>25</v>
      </c>
      <c r="B28" s="38"/>
      <c r="C28" s="47" t="s">
        <v>162</v>
      </c>
      <c r="D28" s="154">
        <v>35485</v>
      </c>
      <c r="E28" s="48">
        <v>0</v>
      </c>
      <c r="F28" s="48">
        <v>5.5</v>
      </c>
      <c r="G28" s="144">
        <f t="shared" si="0"/>
        <v>5.5</v>
      </c>
      <c r="H28" s="55">
        <f t="shared" si="1"/>
        <v>25</v>
      </c>
    </row>
    <row r="29" spans="1:8" ht="15.75">
      <c r="A29" s="38">
        <v>26</v>
      </c>
      <c r="B29" s="38"/>
      <c r="C29" s="47" t="s">
        <v>163</v>
      </c>
      <c r="D29" s="154">
        <v>35750</v>
      </c>
      <c r="E29" s="48">
        <v>4</v>
      </c>
      <c r="F29" s="48">
        <v>6</v>
      </c>
      <c r="G29" s="144">
        <f t="shared" si="0"/>
        <v>10</v>
      </c>
      <c r="H29" s="55">
        <f t="shared" si="1"/>
        <v>10</v>
      </c>
    </row>
    <row r="30" spans="1:8" ht="15.75">
      <c r="A30" s="38">
        <v>27</v>
      </c>
      <c r="B30" s="38"/>
      <c r="C30" s="47" t="s">
        <v>97</v>
      </c>
      <c r="D30" s="154">
        <v>35609</v>
      </c>
      <c r="E30" s="48">
        <v>7</v>
      </c>
      <c r="F30" s="48">
        <v>8.5</v>
      </c>
      <c r="G30" s="144">
        <f t="shared" si="0"/>
        <v>15.5</v>
      </c>
      <c r="H30" s="55">
        <f t="shared" si="1"/>
        <v>1</v>
      </c>
    </row>
    <row r="31" spans="1:8" ht="15.75">
      <c r="A31" s="38">
        <v>28</v>
      </c>
      <c r="B31" s="38"/>
      <c r="C31" s="51" t="s">
        <v>164</v>
      </c>
      <c r="D31" s="154">
        <v>35564</v>
      </c>
      <c r="E31" s="48">
        <v>6.3</v>
      </c>
      <c r="F31" s="48">
        <v>6</v>
      </c>
      <c r="G31" s="144">
        <f t="shared" si="0"/>
        <v>12.3</v>
      </c>
      <c r="H31" s="55">
        <f t="shared" si="1"/>
        <v>4</v>
      </c>
    </row>
    <row r="32" spans="1:8" ht="15.75">
      <c r="A32" s="38">
        <v>29</v>
      </c>
      <c r="B32" s="38"/>
      <c r="C32" s="47" t="s">
        <v>165</v>
      </c>
      <c r="D32" s="154">
        <v>35444</v>
      </c>
      <c r="E32" s="48"/>
      <c r="F32" s="48"/>
      <c r="G32" s="144">
        <f t="shared" si="0"/>
        <v>0</v>
      </c>
      <c r="H32" s="55">
        <f t="shared" si="1"/>
        <v>34</v>
      </c>
    </row>
    <row r="33" spans="1:8" ht="15.75">
      <c r="A33" s="38">
        <v>30</v>
      </c>
      <c r="B33" s="38"/>
      <c r="C33" s="47" t="s">
        <v>166</v>
      </c>
      <c r="D33" s="154">
        <v>35582</v>
      </c>
      <c r="E33" s="48">
        <v>0</v>
      </c>
      <c r="F33" s="48">
        <v>3.5</v>
      </c>
      <c r="G33" s="144">
        <f t="shared" si="0"/>
        <v>3.5</v>
      </c>
      <c r="H33" s="55">
        <f t="shared" si="1"/>
        <v>29</v>
      </c>
    </row>
    <row r="34" spans="1:8" ht="15.75">
      <c r="A34" s="38">
        <v>31</v>
      </c>
      <c r="B34" s="38"/>
      <c r="C34" s="47" t="s">
        <v>167</v>
      </c>
      <c r="D34" s="154">
        <v>35718</v>
      </c>
      <c r="E34" s="48">
        <v>0</v>
      </c>
      <c r="F34" s="48">
        <v>6</v>
      </c>
      <c r="G34" s="144">
        <f t="shared" si="0"/>
        <v>6</v>
      </c>
      <c r="H34" s="55">
        <f t="shared" si="1"/>
        <v>22</v>
      </c>
    </row>
    <row r="35" spans="1:8" ht="15.75">
      <c r="A35" s="38">
        <v>32</v>
      </c>
      <c r="B35" s="38"/>
      <c r="C35" s="47" t="s">
        <v>168</v>
      </c>
      <c r="D35" s="154">
        <v>35667</v>
      </c>
      <c r="E35" s="48">
        <v>4</v>
      </c>
      <c r="F35" s="48">
        <v>6</v>
      </c>
      <c r="G35" s="144">
        <f t="shared" si="0"/>
        <v>10</v>
      </c>
      <c r="H35" s="55">
        <f t="shared" si="1"/>
        <v>10</v>
      </c>
    </row>
    <row r="36" spans="1:8" ht="15.75">
      <c r="A36" s="38">
        <v>33</v>
      </c>
      <c r="B36" s="38"/>
      <c r="C36" s="52" t="s">
        <v>169</v>
      </c>
      <c r="D36" s="154">
        <v>35680</v>
      </c>
      <c r="E36" s="48">
        <v>4.5</v>
      </c>
      <c r="F36" s="48">
        <v>6.5</v>
      </c>
      <c r="G36" s="144">
        <f t="shared" si="0"/>
        <v>11</v>
      </c>
      <c r="H36" s="55">
        <f t="shared" si="1"/>
        <v>7</v>
      </c>
    </row>
    <row r="37" spans="1:8" ht="15.75" customHeight="1">
      <c r="A37" s="39">
        <v>34</v>
      </c>
      <c r="B37" s="39"/>
      <c r="C37" s="53" t="s">
        <v>170</v>
      </c>
      <c r="D37" s="155">
        <v>35501</v>
      </c>
      <c r="E37" s="42">
        <v>1.5</v>
      </c>
      <c r="F37" s="42">
        <v>5.5</v>
      </c>
      <c r="G37" s="145">
        <f t="shared" si="0"/>
        <v>7</v>
      </c>
      <c r="H37" s="13">
        <f>RANK(G37,G$4:G$37,0)</f>
        <v>18</v>
      </c>
    </row>
    <row r="38" spans="5:8" ht="15">
      <c r="E38" s="174" t="s">
        <v>191</v>
      </c>
      <c r="F38" s="174"/>
      <c r="G38" s="174"/>
      <c r="H38" s="174"/>
    </row>
    <row r="39" spans="5:8" ht="15.75">
      <c r="E39" s="43"/>
      <c r="F39" s="156" t="s">
        <v>183</v>
      </c>
      <c r="G39" s="156"/>
      <c r="H39" s="43"/>
    </row>
    <row r="40" spans="5:8" ht="15.75">
      <c r="E40" s="43"/>
      <c r="F40" s="43"/>
      <c r="G40" s="43"/>
      <c r="H40" s="43"/>
    </row>
    <row r="41" spans="5:8" ht="15.75">
      <c r="E41" s="43"/>
      <c r="F41" s="156" t="s">
        <v>173</v>
      </c>
      <c r="G41" s="156"/>
      <c r="H41" s="156"/>
    </row>
  </sheetData>
  <mergeCells count="7">
    <mergeCell ref="E38:H38"/>
    <mergeCell ref="F39:G39"/>
    <mergeCell ref="F41:H41"/>
    <mergeCell ref="A1:C1"/>
    <mergeCell ref="D1:H1"/>
    <mergeCell ref="A2:C2"/>
    <mergeCell ref="D2:H2"/>
  </mergeCells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Ð?ng va Nghia</cp:lastModifiedBy>
  <cp:lastPrinted>2011-01-13T10:15:38Z</cp:lastPrinted>
  <dcterms:created xsi:type="dcterms:W3CDTF">2006-01-01T17:24:01Z</dcterms:created>
  <dcterms:modified xsi:type="dcterms:W3CDTF">2011-01-28T09:43:15Z</dcterms:modified>
  <cp:category/>
  <cp:version/>
  <cp:contentType/>
  <cp:contentStatus/>
</cp:coreProperties>
</file>